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静岡県卓球協会\大会\全日本ホカバ\"/>
    </mc:Choice>
  </mc:AlternateContent>
  <xr:revisionPtr revIDLastSave="0" documentId="13_ncr:1_{594FE530-4031-4DE8-A088-6833C7D76B67}" xr6:coauthVersionLast="47" xr6:coauthVersionMax="47" xr10:uidLastSave="{00000000-0000-0000-0000-000000000000}"/>
  <bookViews>
    <workbookView xWindow="-108" yWindow="-108" windowWidth="23256" windowHeight="12456" xr2:uid="{00000000-000D-0000-FFFF-FFFF00000000}"/>
  </bookViews>
  <sheets>
    <sheet name="大会要項" sheetId="1" r:id="rId1"/>
    <sheet name="申込書" sheetId="3" r:id="rId2"/>
  </sheets>
  <definedNames>
    <definedName name="_xlnm.Print_Area" localSheetId="1">申込書!$A$1:$K$31</definedName>
    <definedName name="_xlnm.Print_Area" localSheetId="0">大会要項!$A$1:$L$86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3" l="1"/>
  <c r="T27" i="3"/>
  <c r="S27" i="3"/>
  <c r="R27" i="3"/>
  <c r="P27" i="3"/>
  <c r="N27" i="3"/>
  <c r="M27" i="3"/>
  <c r="Q27" i="3" s="1"/>
  <c r="U26" i="3"/>
  <c r="T26" i="3"/>
  <c r="S26" i="3"/>
  <c r="R26" i="3"/>
  <c r="P26" i="3"/>
  <c r="N26" i="3"/>
  <c r="M26" i="3"/>
  <c r="Q26" i="3" s="1"/>
  <c r="U25" i="3"/>
  <c r="T25" i="3"/>
  <c r="S25" i="3"/>
  <c r="R25" i="3"/>
  <c r="P25" i="3"/>
  <c r="N25" i="3"/>
  <c r="M25" i="3"/>
  <c r="Q25" i="3" s="1"/>
  <c r="U24" i="3"/>
  <c r="T24" i="3"/>
  <c r="S24" i="3"/>
  <c r="R24" i="3"/>
  <c r="P24" i="3"/>
  <c r="N24" i="3"/>
  <c r="M24" i="3"/>
  <c r="Q24" i="3" s="1"/>
  <c r="U23" i="3"/>
  <c r="T23" i="3"/>
  <c r="S23" i="3"/>
  <c r="R23" i="3"/>
  <c r="P23" i="3"/>
  <c r="N23" i="3"/>
  <c r="M23" i="3"/>
  <c r="Q23" i="3" s="1"/>
  <c r="U22" i="3"/>
  <c r="T22" i="3"/>
  <c r="S22" i="3"/>
  <c r="R22" i="3"/>
  <c r="P22" i="3"/>
  <c r="N22" i="3"/>
  <c r="M22" i="3"/>
  <c r="Q22" i="3" s="1"/>
  <c r="U21" i="3"/>
  <c r="T21" i="3"/>
  <c r="S21" i="3"/>
  <c r="R21" i="3"/>
  <c r="P21" i="3"/>
  <c r="N21" i="3"/>
  <c r="M21" i="3"/>
  <c r="Q21" i="3" s="1"/>
  <c r="U20" i="3"/>
  <c r="T20" i="3"/>
  <c r="S20" i="3"/>
  <c r="R20" i="3"/>
  <c r="P20" i="3"/>
  <c r="N20" i="3"/>
  <c r="M20" i="3"/>
  <c r="Q20" i="3" s="1"/>
  <c r="U19" i="3"/>
  <c r="T19" i="3"/>
  <c r="S19" i="3"/>
  <c r="R19" i="3"/>
  <c r="P19" i="3"/>
  <c r="N19" i="3"/>
  <c r="M19" i="3"/>
  <c r="Q19" i="3" s="1"/>
  <c r="U18" i="3"/>
  <c r="T18" i="3"/>
  <c r="S18" i="3"/>
  <c r="R18" i="3"/>
  <c r="P18" i="3"/>
  <c r="O18" i="3"/>
  <c r="N18" i="3"/>
  <c r="M18" i="3"/>
  <c r="Q18" i="3" s="1"/>
  <c r="E14" i="3"/>
  <c r="I11" i="3"/>
  <c r="N6" i="3"/>
  <c r="N5" i="3"/>
  <c r="N4" i="3"/>
  <c r="N3" i="3"/>
  <c r="Q2" i="3"/>
  <c r="Q3" i="3" s="1"/>
  <c r="Q4" i="3" s="1"/>
  <c r="Q5" i="3" s="1"/>
  <c r="Q6" i="3" s="1"/>
  <c r="Q7" i="3" s="1"/>
  <c r="Q8" i="3" s="1"/>
  <c r="Q9" i="3" s="1"/>
  <c r="Q10" i="3" s="1"/>
  <c r="N2" i="3"/>
  <c r="N1" i="3"/>
  <c r="V24" i="3" l="1"/>
  <c r="V19" i="3"/>
  <c r="V20" i="3"/>
  <c r="V21" i="3"/>
  <c r="V27" i="3"/>
  <c r="V26" i="3"/>
  <c r="V18" i="3"/>
  <c r="V23" i="3"/>
  <c r="V25" i="3"/>
  <c r="V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toshihisa maehori</author>
    <author>清水</author>
  </authors>
  <commentList>
    <comment ref="E7" authorId="0" shapeId="0" xr:uid="{00000000-0006-0000-0300-000001000000}">
      <text>
        <r>
          <rPr>
            <b/>
            <sz val="9"/>
            <color indexed="81"/>
            <rFont val="MS P ゴシック"/>
            <family val="3"/>
            <charset val="128"/>
          </rPr>
          <t>‐（ハイフン）不要</t>
        </r>
      </text>
    </comment>
    <comment ref="F11" authorId="1" shapeId="0" xr:uid="{00000000-0006-0000-0300-000002000000}">
      <text>
        <r>
          <rPr>
            <sz val="12"/>
            <color indexed="81"/>
            <rFont val="ＭＳ Ｐゴシック"/>
            <family val="3"/>
            <charset val="128"/>
          </rPr>
          <t>種目別参加人数を入力して下さい。右側に合計金額が表示されます。</t>
        </r>
      </text>
    </comment>
  </commentList>
</comments>
</file>

<file path=xl/sharedStrings.xml><?xml version="1.0" encoding="utf-8"?>
<sst xmlns="http://schemas.openxmlformats.org/spreadsheetml/2006/main" count="158" uniqueCount="152">
  <si>
    <t>（人数）</t>
    <phoneticPr fontId="1"/>
  </si>
  <si>
    <t>（合計金額）</t>
    <phoneticPr fontId="1"/>
  </si>
  <si>
    <t>進行お手伝い者名</t>
    <phoneticPr fontId="1"/>
  </si>
  <si>
    <t>NO</t>
    <phoneticPr fontId="1"/>
  </si>
  <si>
    <t>Eメール</t>
    <phoneticPr fontId="1"/>
  </si>
  <si>
    <t>FAX</t>
    <phoneticPr fontId="1"/>
  </si>
  <si>
    <t>TEL</t>
    <phoneticPr fontId="1"/>
  </si>
  <si>
    <t>（１）</t>
    <phoneticPr fontId="6"/>
  </si>
  <si>
    <t>名　　　称</t>
    <phoneticPr fontId="6"/>
  </si>
  <si>
    <t>（２）</t>
    <phoneticPr fontId="6"/>
  </si>
  <si>
    <t>期　　　日</t>
    <phoneticPr fontId="6"/>
  </si>
  <si>
    <t>（４）</t>
    <phoneticPr fontId="6"/>
  </si>
  <si>
    <t>主　　　催</t>
    <phoneticPr fontId="6"/>
  </si>
  <si>
    <t>（５）</t>
    <phoneticPr fontId="6"/>
  </si>
  <si>
    <t>主　　　管</t>
    <phoneticPr fontId="6"/>
  </si>
  <si>
    <t>（６）</t>
    <phoneticPr fontId="6"/>
  </si>
  <si>
    <t>（７）</t>
    <phoneticPr fontId="6"/>
  </si>
  <si>
    <t>（８）</t>
    <phoneticPr fontId="6"/>
  </si>
  <si>
    <t>①ホープス男子シングルス（小学６年生以下）</t>
    <phoneticPr fontId="6"/>
  </si>
  <si>
    <t>③カブ男子シングルス　　　（小学４年生以下）</t>
    <phoneticPr fontId="6"/>
  </si>
  <si>
    <t>④カブ女子シングルス　　　（小学４年生以下）</t>
    <phoneticPr fontId="6"/>
  </si>
  <si>
    <t>⑤バンビ男子シングルス　（小学２年生以下）</t>
    <phoneticPr fontId="6"/>
  </si>
  <si>
    <t>⑥バンビ女子シングルス　（小学２年生以下）</t>
    <phoneticPr fontId="6"/>
  </si>
  <si>
    <t>（９）</t>
    <phoneticPr fontId="6"/>
  </si>
  <si>
    <t>競技ﾙｰﾙ</t>
    <phoneticPr fontId="6"/>
  </si>
  <si>
    <t>①現行の日本卓球ルールによる。</t>
    <phoneticPr fontId="6"/>
  </si>
  <si>
    <t>②卓球台はグリーン又はブルーを使用する。卓球台の高さは、バンビのみ６６ｃｍを使用する。</t>
    <phoneticPr fontId="6"/>
  </si>
  <si>
    <t>（１１）</t>
    <phoneticPr fontId="6"/>
  </si>
  <si>
    <t>参加料</t>
    <phoneticPr fontId="6"/>
  </si>
  <si>
    <t>６００円/一人（当日現金でお支払い下さい。）</t>
  </si>
  <si>
    <t>（１３）</t>
    <phoneticPr fontId="6"/>
  </si>
  <si>
    <t>申し込み</t>
    <phoneticPr fontId="6"/>
  </si>
  <si>
    <t>Eメール</t>
  </si>
  <si>
    <t>yuzukichi4323@yahoo.co.jp</t>
  </si>
  <si>
    <t>〒　４１７－０８０９　　富士市中野３８６－８</t>
  </si>
  <si>
    <t>清水　敏朗</t>
  </si>
  <si>
    <t>（１４）</t>
    <phoneticPr fontId="6"/>
  </si>
  <si>
    <t>（１５）</t>
    <phoneticPr fontId="6"/>
  </si>
  <si>
    <t>その他</t>
    <phoneticPr fontId="6"/>
  </si>
  <si>
    <t>①プレー中のケガ等については応急手当はするが、その後の処置に</t>
    <phoneticPr fontId="6"/>
  </si>
  <si>
    <t>　ついては、責任は負わない。</t>
    <phoneticPr fontId="6"/>
  </si>
  <si>
    <t>　　</t>
    <phoneticPr fontId="6"/>
  </si>
  <si>
    <t>②各種目トーナメント方式。但し、参加人数によりリーグ戦も併用します。</t>
    <phoneticPr fontId="6"/>
  </si>
  <si>
    <t>（３）</t>
    <phoneticPr fontId="6"/>
  </si>
  <si>
    <t>会　　　場</t>
    <phoneticPr fontId="6"/>
  </si>
  <si>
    <t>静岡県卓球協会</t>
    <phoneticPr fontId="6"/>
  </si>
  <si>
    <t>静岡県卓球協会　小学生委員会</t>
    <phoneticPr fontId="6"/>
  </si>
  <si>
    <t>特別協賛</t>
    <phoneticPr fontId="6"/>
  </si>
  <si>
    <t>全国農業協同組合連合会</t>
    <rPh sb="4" eb="6">
      <t>キョウドウ</t>
    </rPh>
    <phoneticPr fontId="6"/>
  </si>
  <si>
    <t>協　　　賛</t>
    <phoneticPr fontId="6"/>
  </si>
  <si>
    <t>競技種目</t>
    <phoneticPr fontId="6"/>
  </si>
  <si>
    <t>②ホープス女子シングルス（小学６年生以下）</t>
    <phoneticPr fontId="6"/>
  </si>
  <si>
    <t>試合方法</t>
    <phoneticPr fontId="6"/>
  </si>
  <si>
    <t>（１０）</t>
    <phoneticPr fontId="6"/>
  </si>
  <si>
    <t>参加資格</t>
    <phoneticPr fontId="6"/>
  </si>
  <si>
    <t>③本大会は該当年齢より上の種目にも予選会に出場して代表権を得た場合参加できる。</t>
    <phoneticPr fontId="6"/>
  </si>
  <si>
    <t>　ただし各種目のうち１種目にのみ出場できる。</t>
    <phoneticPr fontId="6"/>
  </si>
  <si>
    <t>（１２）</t>
    <phoneticPr fontId="6"/>
  </si>
  <si>
    <t>本大会</t>
    <phoneticPr fontId="6"/>
  </si>
  <si>
    <t>※</t>
    <phoneticPr fontId="6"/>
  </si>
  <si>
    <t>　したがい多くの選手が参加するようお願い致します。</t>
    <phoneticPr fontId="6"/>
  </si>
  <si>
    <t>（全日本）</t>
    <rPh sb="1" eb="4">
      <t>ゼンニホン</t>
    </rPh>
    <phoneticPr fontId="1"/>
  </si>
  <si>
    <t>本大会</t>
    <rPh sb="0" eb="3">
      <t>ホンタイカイ</t>
    </rPh>
    <phoneticPr fontId="1"/>
  </si>
  <si>
    <t>（中部日本）</t>
    <rPh sb="1" eb="3">
      <t>チュウブ</t>
    </rPh>
    <rPh sb="3" eb="5">
      <t>ニホン</t>
    </rPh>
    <phoneticPr fontId="1"/>
  </si>
  <si>
    <t>　　バンビ男女上位者はカブ男女への出場を、小学生委員会より推薦する。</t>
    <rPh sb="5" eb="7">
      <t>ダンジョ</t>
    </rPh>
    <rPh sb="7" eb="9">
      <t>ジョウイ</t>
    </rPh>
    <rPh sb="9" eb="10">
      <t>シャ</t>
    </rPh>
    <rPh sb="13" eb="14">
      <t>ダン</t>
    </rPh>
    <rPh sb="14" eb="15">
      <t>ジョ</t>
    </rPh>
    <rPh sb="17" eb="19">
      <t>シュツジョウ</t>
    </rPh>
    <rPh sb="21" eb="24">
      <t>ショウガクセイ</t>
    </rPh>
    <rPh sb="24" eb="27">
      <t>イインカイ</t>
    </rPh>
    <rPh sb="29" eb="31">
      <t>スイセン</t>
    </rPh>
    <phoneticPr fontId="1"/>
  </si>
  <si>
    <t>ホープス</t>
    <phoneticPr fontId="1"/>
  </si>
  <si>
    <t>男子</t>
    <rPh sb="0" eb="2">
      <t>ダンシ</t>
    </rPh>
    <phoneticPr fontId="1"/>
  </si>
  <si>
    <t>幼・保</t>
    <rPh sb="0" eb="1">
      <t>ヨウ</t>
    </rPh>
    <rPh sb="2" eb="3">
      <t>ホ</t>
    </rPh>
    <phoneticPr fontId="1"/>
  </si>
  <si>
    <t>カブ</t>
    <phoneticPr fontId="1"/>
  </si>
  <si>
    <t>女子</t>
    <rPh sb="0" eb="2">
      <t>ジョシ</t>
    </rPh>
    <phoneticPr fontId="1"/>
  </si>
  <si>
    <r>
      <t>参加申込書（</t>
    </r>
    <r>
      <rPr>
        <b/>
        <sz val="12"/>
        <color rgb="FFFF0000"/>
        <rFont val="ＭＳ Ｐゴシック"/>
        <family val="3"/>
        <charset val="128"/>
        <scheme val="minor"/>
      </rPr>
      <t>水色のセルにのみ入力してください</t>
    </r>
    <r>
      <rPr>
        <b/>
        <sz val="18"/>
        <color theme="1"/>
        <rFont val="ＭＳ Ｐゴシック"/>
        <family val="3"/>
        <charset val="128"/>
        <scheme val="minor"/>
      </rPr>
      <t>）</t>
    </r>
    <rPh sb="0" eb="2">
      <t>サンカ</t>
    </rPh>
    <rPh sb="2" eb="5">
      <t>モウシコミショ</t>
    </rPh>
    <rPh sb="6" eb="8">
      <t>ミズイロ</t>
    </rPh>
    <rPh sb="14" eb="16">
      <t>ニュウリョク</t>
    </rPh>
    <phoneticPr fontId="1"/>
  </si>
  <si>
    <t>バンビ</t>
    <phoneticPr fontId="1"/>
  </si>
  <si>
    <t>チーム名</t>
    <phoneticPr fontId="1"/>
  </si>
  <si>
    <t>申込責任者氏名</t>
    <rPh sb="2" eb="5">
      <t>セキニンシャ</t>
    </rPh>
    <rPh sb="5" eb="7">
      <t>シメイ</t>
    </rPh>
    <phoneticPr fontId="1"/>
  </si>
  <si>
    <t>申込責任者
住所</t>
    <phoneticPr fontId="1"/>
  </si>
  <si>
    <t>〒</t>
    <phoneticPr fontId="1"/>
  </si>
  <si>
    <t>参加料</t>
    <phoneticPr fontId="1"/>
  </si>
  <si>
    <t>６００円×</t>
    <phoneticPr fontId="1"/>
  </si>
  <si>
    <t>＝</t>
    <phoneticPr fontId="1"/>
  </si>
  <si>
    <t>※お手伝いの方は印鑑の持参をお願いします。</t>
    <phoneticPr fontId="1"/>
  </si>
  <si>
    <t>種目番号</t>
    <rPh sb="0" eb="2">
      <t>シュモク</t>
    </rPh>
    <rPh sb="2" eb="4">
      <t>バンゴウ</t>
    </rPh>
    <phoneticPr fontId="1"/>
  </si>
  <si>
    <t>シングルス</t>
    <phoneticPr fontId="1"/>
  </si>
  <si>
    <t>氏</t>
    <phoneticPr fontId="1"/>
  </si>
  <si>
    <t>名</t>
    <rPh sb="0" eb="1">
      <t>ナ</t>
    </rPh>
    <phoneticPr fontId="1"/>
  </si>
  <si>
    <t>生年月日(西暦)</t>
    <rPh sb="5" eb="7">
      <t>セイレキ</t>
    </rPh>
    <phoneticPr fontId="1"/>
  </si>
  <si>
    <t>学年</t>
    <phoneticPr fontId="1"/>
  </si>
  <si>
    <t>戦績</t>
    <phoneticPr fontId="1"/>
  </si>
  <si>
    <t>ﾌﾟﾛｸﾞﾗﾑ作成用データ</t>
    <rPh sb="7" eb="10">
      <t>サクセイヨウ</t>
    </rPh>
    <phoneticPr fontId="1"/>
  </si>
  <si>
    <t>年</t>
    <rPh sb="0" eb="1">
      <t>ネン</t>
    </rPh>
    <phoneticPr fontId="1"/>
  </si>
  <si>
    <t>月</t>
    <rPh sb="0" eb="1">
      <t>ツキ</t>
    </rPh>
    <phoneticPr fontId="1"/>
  </si>
  <si>
    <t>日</t>
    <rPh sb="0" eb="1">
      <t>ヒ</t>
    </rPh>
    <phoneticPr fontId="1"/>
  </si>
  <si>
    <t>NO</t>
    <phoneticPr fontId="1"/>
  </si>
  <si>
    <t>氏名</t>
    <rPh sb="0" eb="2">
      <t>シメイ</t>
    </rPh>
    <phoneticPr fontId="1"/>
  </si>
  <si>
    <t>所属</t>
    <rPh sb="0" eb="2">
      <t>ショゾク</t>
    </rPh>
    <phoneticPr fontId="1"/>
  </si>
  <si>
    <t>学年</t>
    <rPh sb="0" eb="2">
      <t>ガクネン</t>
    </rPh>
    <phoneticPr fontId="1"/>
  </si>
  <si>
    <t>種目</t>
    <rPh sb="0" eb="2">
      <t>シュモク</t>
    </rPh>
    <phoneticPr fontId="1"/>
  </si>
  <si>
    <t>戦績</t>
    <rPh sb="0" eb="2">
      <t>センセキ</t>
    </rPh>
    <phoneticPr fontId="6"/>
  </si>
  <si>
    <t>年</t>
    <rPh sb="0" eb="1">
      <t>ネン</t>
    </rPh>
    <phoneticPr fontId="6"/>
  </si>
  <si>
    <t>月</t>
    <rPh sb="0" eb="1">
      <t>ツキ</t>
    </rPh>
    <phoneticPr fontId="6"/>
  </si>
  <si>
    <t>日</t>
    <rPh sb="0" eb="1">
      <t>ヒ</t>
    </rPh>
    <phoneticPr fontId="6"/>
  </si>
  <si>
    <t>年月日</t>
    <rPh sb="0" eb="3">
      <t>ネンガッピ</t>
    </rPh>
    <phoneticPr fontId="6"/>
  </si>
  <si>
    <t>申込書は必要枚数シートをコピーして、全種目一つのファイルにまとめて、提出して下さい。</t>
    <rPh sb="0" eb="2">
      <t>モウシコミ</t>
    </rPh>
    <rPh sb="2" eb="3">
      <t>ショ</t>
    </rPh>
    <rPh sb="4" eb="6">
      <t>ヒツヨウ</t>
    </rPh>
    <rPh sb="6" eb="8">
      <t>マイスウ</t>
    </rPh>
    <rPh sb="18" eb="21">
      <t>ゼンシュモク</t>
    </rPh>
    <rPh sb="21" eb="22">
      <t>ヒト</t>
    </rPh>
    <phoneticPr fontId="1"/>
  </si>
  <si>
    <t>戦績は県レベル以上で１年以内の最高位のものを記載してください。</t>
    <phoneticPr fontId="1"/>
  </si>
  <si>
    <t>申込みは、所属チームが一括して行ってください。</t>
    <rPh sb="0" eb="2">
      <t>モウシコ</t>
    </rPh>
    <rPh sb="5" eb="7">
      <t>ショゾク</t>
    </rPh>
    <rPh sb="11" eb="13">
      <t>イッカツ</t>
    </rPh>
    <rPh sb="15" eb="16">
      <t>オコナ</t>
    </rPh>
    <phoneticPr fontId="1"/>
  </si>
  <si>
    <t>（１６）</t>
    <phoneticPr fontId="6"/>
  </si>
  <si>
    <t>※</t>
    <phoneticPr fontId="1"/>
  </si>
  <si>
    <r>
      <rPr>
        <b/>
        <sz val="11"/>
        <color rgb="FF000000"/>
        <rFont val="ＭＳ Ｐゴシック"/>
        <family val="3"/>
        <charset val="128"/>
      </rPr>
      <t>②特別推薦枠</t>
    </r>
    <r>
      <rPr>
        <sz val="11"/>
        <color rgb="FF000000"/>
        <rFont val="ＭＳ Ｐゴシック"/>
        <family val="3"/>
        <charset val="128"/>
      </rPr>
      <t>　本年度は特別推薦枠は有りません。</t>
    </r>
    <rPh sb="7" eb="10">
      <t>ホンネンド</t>
    </rPh>
    <rPh sb="11" eb="13">
      <t>トクベツ</t>
    </rPh>
    <rPh sb="13" eb="15">
      <t>スイセン</t>
    </rPh>
    <rPh sb="15" eb="16">
      <t>ワク</t>
    </rPh>
    <rPh sb="17" eb="18">
      <t>ア</t>
    </rPh>
    <phoneticPr fontId="1"/>
  </si>
  <si>
    <t>③本大会は該当年齢より上の種目にも予選会に出場して代表権を得た場合参加できる。</t>
    <rPh sb="1" eb="4">
      <t>ホンタイカイ</t>
    </rPh>
    <rPh sb="5" eb="7">
      <t>ガイトウ</t>
    </rPh>
    <rPh sb="7" eb="9">
      <t>ネンレイ</t>
    </rPh>
    <rPh sb="11" eb="12">
      <t>ウエ</t>
    </rPh>
    <rPh sb="13" eb="15">
      <t>シュモク</t>
    </rPh>
    <rPh sb="17" eb="19">
      <t>ヨセン</t>
    </rPh>
    <rPh sb="19" eb="20">
      <t>カイ</t>
    </rPh>
    <rPh sb="21" eb="23">
      <t>シュツジョウ</t>
    </rPh>
    <rPh sb="25" eb="28">
      <t>ダイヒョウケン</t>
    </rPh>
    <rPh sb="29" eb="30">
      <t>エ</t>
    </rPh>
    <rPh sb="31" eb="33">
      <t>バアイ</t>
    </rPh>
    <rPh sb="33" eb="35">
      <t>サンカ</t>
    </rPh>
    <phoneticPr fontId="1"/>
  </si>
  <si>
    <t>　ただしバンビ、カブ、ホープスのうち1種目のみ出場できる。</t>
    <rPh sb="19" eb="21">
      <t>シュモク</t>
    </rPh>
    <rPh sb="23" eb="25">
      <t>シュツジョウ</t>
    </rPh>
    <phoneticPr fontId="1"/>
  </si>
  <si>
    <t>⑦タイムアウト制は実施しません。</t>
    <phoneticPr fontId="6"/>
  </si>
  <si>
    <t>０９０-９９００-０２５３</t>
    <phoneticPr fontId="1"/>
  </si>
  <si>
    <r>
      <rPr>
        <b/>
        <sz val="11"/>
        <rFont val="ＭＳ Ｐゴシック"/>
        <family val="3"/>
        <charset val="128"/>
        <scheme val="minor"/>
      </rPr>
      <t>①本大会代表人数</t>
    </r>
    <r>
      <rPr>
        <sz val="11"/>
        <rFont val="ＭＳ Ｐゴシック"/>
        <family val="3"/>
        <charset val="128"/>
        <scheme val="minor"/>
      </rPr>
      <t>　ホープス男女 各</t>
    </r>
    <r>
      <rPr>
        <b/>
        <sz val="11"/>
        <rFont val="ＭＳ Ｐゴシック"/>
        <family val="3"/>
        <charset val="128"/>
        <scheme val="minor"/>
      </rPr>
      <t>２４名、</t>
    </r>
    <r>
      <rPr>
        <sz val="11"/>
        <rFont val="ＭＳ Ｐゴシック"/>
        <family val="3"/>
        <charset val="128"/>
        <scheme val="minor"/>
      </rPr>
      <t>カブ男女</t>
    </r>
    <r>
      <rPr>
        <b/>
        <sz val="11"/>
        <rFont val="ＭＳ Ｐゴシック"/>
        <family val="3"/>
        <charset val="128"/>
        <scheme val="minor"/>
      </rPr>
      <t>　各１６名,</t>
    </r>
    <rPh sb="1" eb="4">
      <t>ホンタイカイ</t>
    </rPh>
    <rPh sb="4" eb="6">
      <t>ダイヒョウ</t>
    </rPh>
    <rPh sb="6" eb="8">
      <t>ニンズウ</t>
    </rPh>
    <rPh sb="13" eb="15">
      <t>ダンジョ</t>
    </rPh>
    <rPh sb="16" eb="17">
      <t>カク</t>
    </rPh>
    <rPh sb="19" eb="20">
      <t>メイ</t>
    </rPh>
    <rPh sb="23" eb="24">
      <t>ダン</t>
    </rPh>
    <rPh sb="24" eb="25">
      <t>ジョ</t>
    </rPh>
    <rPh sb="26" eb="27">
      <t>カク</t>
    </rPh>
    <rPh sb="29" eb="30">
      <t>メイ</t>
    </rPh>
    <phoneticPr fontId="1"/>
  </si>
  <si>
    <t>静岡県経済農業協同組合連合会</t>
    <rPh sb="0" eb="3">
      <t>シズオカケン</t>
    </rPh>
    <rPh sb="3" eb="5">
      <t>ケイザイ</t>
    </rPh>
    <rPh sb="5" eb="7">
      <t>ノウギョウ</t>
    </rPh>
    <rPh sb="7" eb="9">
      <t>キョウドウ</t>
    </rPh>
    <rPh sb="9" eb="11">
      <t>クミアイ</t>
    </rPh>
    <rPh sb="11" eb="14">
      <t>レンゴウカイ</t>
    </rPh>
    <phoneticPr fontId="6"/>
  </si>
  <si>
    <t>②１マッチにつき、１名のアドバイザーを認める。</t>
    <rPh sb="10" eb="11">
      <t>メイ</t>
    </rPh>
    <rPh sb="19" eb="20">
      <t>ミト</t>
    </rPh>
    <phoneticPr fontId="1"/>
  </si>
  <si>
    <t>③健康調査票は不要です。</t>
    <rPh sb="1" eb="6">
      <t>ケンコウチョウサヒョウ</t>
    </rPh>
    <rPh sb="7" eb="9">
      <t>フヨウ</t>
    </rPh>
    <phoneticPr fontId="1"/>
  </si>
  <si>
    <t>①各種目とも全試合１ゲーム１１点、５ゲームマッチで行う。</t>
    <phoneticPr fontId="6"/>
  </si>
  <si>
    <t>　但し参加人数により３ゲームマッチで行う。</t>
    <phoneticPr fontId="1"/>
  </si>
  <si>
    <t>⑤競技用のユニフォームは（公財）日本卓球協会の公認マークがついたものとし</t>
    <rPh sb="1" eb="4">
      <t>キョウギヨウ</t>
    </rPh>
    <rPh sb="13" eb="15">
      <t>コウザイ</t>
    </rPh>
    <rPh sb="16" eb="22">
      <t>ニホンタッキュウキョウカイ</t>
    </rPh>
    <rPh sb="23" eb="25">
      <t>コウニン</t>
    </rPh>
    <phoneticPr fontId="6"/>
  </si>
  <si>
    <t>　競技用シャツは明らかに異なった色のものを2着持参すること。</t>
    <rPh sb="8" eb="9">
      <t>アキ</t>
    </rPh>
    <rPh sb="12" eb="13">
      <t>コト</t>
    </rPh>
    <rPh sb="16" eb="17">
      <t>イロ</t>
    </rPh>
    <rPh sb="22" eb="23">
      <t>チャク</t>
    </rPh>
    <rPh sb="23" eb="25">
      <t>ジサン</t>
    </rPh>
    <phoneticPr fontId="1"/>
  </si>
  <si>
    <t>⑥ラバーをラケット本体に貼る場合、揮発性有機溶剤を含んでいないものとしてJTTAが公認</t>
    <rPh sb="9" eb="11">
      <t>ホンタイ</t>
    </rPh>
    <rPh sb="12" eb="13">
      <t>ハ</t>
    </rPh>
    <rPh sb="14" eb="16">
      <t>バアイ</t>
    </rPh>
    <rPh sb="17" eb="20">
      <t>キハツセイ</t>
    </rPh>
    <rPh sb="20" eb="24">
      <t>ユウキヨウザイ</t>
    </rPh>
    <rPh sb="25" eb="26">
      <t>フク</t>
    </rPh>
    <rPh sb="41" eb="43">
      <t>コウニン</t>
    </rPh>
    <phoneticPr fontId="1"/>
  </si>
  <si>
    <t>　した接着剤のみを使用すること。</t>
    <rPh sb="3" eb="6">
      <t>セッチャクザイ</t>
    </rPh>
    <rPh sb="9" eb="11">
      <t>シヨウ</t>
    </rPh>
    <phoneticPr fontId="1"/>
  </si>
  <si>
    <t>　アドバイザーは受付時、IDカードを受け取り首にかけてください。</t>
    <rPh sb="8" eb="11">
      <t>ウケツケジ</t>
    </rPh>
    <rPh sb="18" eb="19">
      <t>ウ</t>
    </rPh>
    <rPh sb="20" eb="21">
      <t>ト</t>
    </rPh>
    <rPh sb="22" eb="23">
      <t>クビ</t>
    </rPh>
    <phoneticPr fontId="1"/>
  </si>
  <si>
    <t>アドバイザー名</t>
    <rPh sb="6" eb="7">
      <t>メイ</t>
    </rPh>
    <phoneticPr fontId="1"/>
  </si>
  <si>
    <t>競技結果、参加者の写真・映像をSNS・広報資料などで掲載させて</t>
  </si>
  <si>
    <t>いただくことがありますので、予めご了承ください」</t>
  </si>
  <si>
    <t>④「主催者、特別協賛社（全農）、並びに本大会が認めた報道機関により、</t>
    <phoneticPr fontId="1"/>
  </si>
  <si>
    <t>全農杯　２０２４年度全日本卓球選手権大会（ホープス・カブ・バンビの部）</t>
    <phoneticPr fontId="6"/>
  </si>
  <si>
    <t>兼　第７６回中部日本卓球選手権大会（ホープス、カブの部）静岡県予選会</t>
    <rPh sb="0" eb="1">
      <t>ケン</t>
    </rPh>
    <rPh sb="2" eb="3">
      <t>ダイ</t>
    </rPh>
    <rPh sb="5" eb="6">
      <t>カイ</t>
    </rPh>
    <rPh sb="6" eb="8">
      <t>チュウブ</t>
    </rPh>
    <rPh sb="8" eb="10">
      <t>ニホン</t>
    </rPh>
    <rPh sb="10" eb="12">
      <t>タッキュウ</t>
    </rPh>
    <rPh sb="12" eb="15">
      <t>センシュケン</t>
    </rPh>
    <rPh sb="15" eb="17">
      <t>タイカイ</t>
    </rPh>
    <rPh sb="26" eb="27">
      <t>ブ</t>
    </rPh>
    <rPh sb="28" eb="30">
      <t>シズオカ</t>
    </rPh>
    <rPh sb="30" eb="31">
      <t>ケン</t>
    </rPh>
    <rPh sb="31" eb="33">
      <t>ヨセン</t>
    </rPh>
    <rPh sb="33" eb="34">
      <t>カイ</t>
    </rPh>
    <phoneticPr fontId="1"/>
  </si>
  <si>
    <t>兼　第７６回中部日本卓球選手権大会（ホープス、カブの部）静岡県予選会</t>
    <rPh sb="2" eb="3">
      <t>ダイ</t>
    </rPh>
    <rPh sb="5" eb="6">
      <t>カイ</t>
    </rPh>
    <phoneticPr fontId="1"/>
  </si>
  <si>
    <t>２０２４年５月６日（月）　　８：３０開館</t>
    <rPh sb="10" eb="11">
      <t>ゲツ</t>
    </rPh>
    <phoneticPr fontId="6"/>
  </si>
  <si>
    <t>このはなアリーナ</t>
    <phoneticPr fontId="1"/>
  </si>
  <si>
    <r>
      <t>③使用球は各種目とも</t>
    </r>
    <r>
      <rPr>
        <b/>
        <u/>
        <sz val="11"/>
        <rFont val="ＭＳ Ｐゴシック"/>
        <family val="3"/>
        <charset val="128"/>
        <scheme val="minor"/>
      </rPr>
      <t>株式会社VICTASの「VP40+　３スター」</t>
    </r>
    <r>
      <rPr>
        <sz val="11"/>
        <rFont val="ＭＳ Ｐゴシック"/>
        <family val="3"/>
        <charset val="128"/>
        <scheme val="minor"/>
      </rPr>
      <t>のみとする。</t>
    </r>
    <rPh sb="10" eb="14">
      <t>カブシキガイシャ</t>
    </rPh>
    <phoneticPr fontId="6"/>
  </si>
  <si>
    <t>④ゼッケンは２０２４年度（公財）日本卓球協会指定のものを使用すること。</t>
    <rPh sb="10" eb="12">
      <t>ネンド</t>
    </rPh>
    <rPh sb="13" eb="15">
      <t>コウザイ</t>
    </rPh>
    <rPh sb="16" eb="22">
      <t>ニホンタッキュウキョウカイ</t>
    </rPh>
    <rPh sb="22" eb="24">
      <t>シテイ</t>
    </rPh>
    <rPh sb="28" eb="30">
      <t>シヨウ</t>
    </rPh>
    <phoneticPr fontId="6"/>
  </si>
  <si>
    <r>
      <t>①参加者は２０２４年度（公財）日本卓球協会</t>
    </r>
    <r>
      <rPr>
        <b/>
        <u/>
        <sz val="11"/>
        <rFont val="ＭＳ Ｐゴシック"/>
        <family val="3"/>
        <charset val="128"/>
      </rPr>
      <t>選手登録者</t>
    </r>
    <r>
      <rPr>
        <sz val="11"/>
        <rFont val="ＭＳ Ｐゴシック"/>
        <family val="3"/>
        <charset val="128"/>
        <scheme val="minor"/>
      </rPr>
      <t>であること・</t>
    </r>
    <phoneticPr fontId="6"/>
  </si>
  <si>
    <t>②ホープスは小学６年生以下で２０１２年（平成２４年）４月２日以降生まれたものであること。</t>
    <phoneticPr fontId="6"/>
  </si>
  <si>
    <t>　カブは小学４年生以下で２０１４年（平成２６年）４月２日以降生まれたものであること。</t>
    <phoneticPr fontId="6"/>
  </si>
  <si>
    <t>　バンビは小学２年生以下で２０１６年（平成２８年）４月２日以降生まれたものであること。</t>
    <phoneticPr fontId="6"/>
  </si>
  <si>
    <t>２０２４年４月１７日（水）　必着</t>
    <rPh sb="11" eb="12">
      <t>スイ</t>
    </rPh>
    <phoneticPr fontId="6"/>
  </si>
  <si>
    <r>
      <rPr>
        <b/>
        <u/>
        <sz val="11"/>
        <rFont val="ＭＳ Ｐゴシック"/>
        <family val="3"/>
        <charset val="128"/>
      </rPr>
      <t>メールでの申し込み</t>
    </r>
    <r>
      <rPr>
        <sz val="11"/>
        <rFont val="ＭＳ Ｐゴシック"/>
        <family val="3"/>
        <charset val="128"/>
        <scheme val="minor"/>
      </rPr>
      <t>をお願いします。</t>
    </r>
    <phoneticPr fontId="6"/>
  </si>
  <si>
    <t>２０２４年７月２６日（金）～２８日（日）（於：グリーンアリーナ神戸）</t>
    <rPh sb="11" eb="12">
      <t>キン</t>
    </rPh>
    <phoneticPr fontId="6"/>
  </si>
  <si>
    <r>
      <rPr>
        <b/>
        <sz val="11"/>
        <rFont val="ＭＳ Ｐゴシック"/>
        <family val="3"/>
        <charset val="128"/>
      </rPr>
      <t>①本大会代表人数</t>
    </r>
    <r>
      <rPr>
        <sz val="11"/>
        <rFont val="ＭＳ Ｐゴシック"/>
        <family val="3"/>
        <charset val="128"/>
        <scheme val="minor"/>
      </rPr>
      <t>　各種目とも</t>
    </r>
    <r>
      <rPr>
        <b/>
        <u/>
        <sz val="11"/>
        <rFont val="ＭＳ Ｐゴシック"/>
        <family val="3"/>
        <charset val="128"/>
      </rPr>
      <t>５名</t>
    </r>
    <r>
      <rPr>
        <sz val="11"/>
        <rFont val="ＭＳ Ｐゴシック"/>
        <family val="3"/>
        <charset val="128"/>
        <scheme val="minor"/>
      </rPr>
      <t>。</t>
    </r>
    <phoneticPr fontId="6"/>
  </si>
  <si>
    <t>２０２３年度ランキング選手該当者なし</t>
    <rPh sb="4" eb="5">
      <t>ネン</t>
    </rPh>
    <rPh sb="5" eb="6">
      <t>ド</t>
    </rPh>
    <rPh sb="11" eb="13">
      <t>センシュ</t>
    </rPh>
    <rPh sb="13" eb="16">
      <t>ガイトウシャ</t>
    </rPh>
    <phoneticPr fontId="1"/>
  </si>
  <si>
    <t>２０２４年８月３１日（土）～９月１日（日）（於：一宮市総合体育館）</t>
    <rPh sb="4" eb="5">
      <t>ネン</t>
    </rPh>
    <rPh sb="6" eb="7">
      <t>ガツ</t>
    </rPh>
    <rPh sb="9" eb="10">
      <t>ニチ</t>
    </rPh>
    <rPh sb="11" eb="12">
      <t>ド</t>
    </rPh>
    <rPh sb="15" eb="16">
      <t>ガツ</t>
    </rPh>
    <rPh sb="17" eb="18">
      <t>ニチ</t>
    </rPh>
    <rPh sb="19" eb="20">
      <t>ニチ</t>
    </rPh>
    <rPh sb="22" eb="23">
      <t>オ</t>
    </rPh>
    <rPh sb="24" eb="27">
      <t>イチノミヤシ</t>
    </rPh>
    <rPh sb="27" eb="32">
      <t>ソウゴウタイイクカン</t>
    </rPh>
    <phoneticPr fontId="1"/>
  </si>
  <si>
    <t>２０２３年度ランキング選手該当者</t>
    <rPh sb="4" eb="5">
      <t>ネン</t>
    </rPh>
    <rPh sb="5" eb="6">
      <t>ド</t>
    </rPh>
    <rPh sb="11" eb="13">
      <t>センシュ</t>
    </rPh>
    <rPh sb="13" eb="16">
      <t>ガイトウシャ</t>
    </rPh>
    <phoneticPr fontId="1"/>
  </si>
  <si>
    <t>カブ女子　吉村風花（豊田町スポ少）、田村歩羽（舞阪ジュニア）</t>
    <rPh sb="2" eb="4">
      <t>ジョシ</t>
    </rPh>
    <rPh sb="5" eb="9">
      <t>ヨシムラフウカ</t>
    </rPh>
    <rPh sb="10" eb="13">
      <t>トヨダチョウ</t>
    </rPh>
    <rPh sb="15" eb="16">
      <t>ショウ</t>
    </rPh>
    <rPh sb="18" eb="21">
      <t>タムラホ</t>
    </rPh>
    <rPh sb="21" eb="22">
      <t>ハネ</t>
    </rPh>
    <rPh sb="23" eb="25">
      <t>マイサカ</t>
    </rPh>
    <phoneticPr fontId="1"/>
  </si>
  <si>
    <t>の２名は予選会当日本大会の申し込みを行ってください。</t>
    <rPh sb="2" eb="3">
      <t>メイ</t>
    </rPh>
    <rPh sb="4" eb="9">
      <t>ヨセンカイトウジツ</t>
    </rPh>
    <rPh sb="9" eb="12">
      <t>ホンタイカイ</t>
    </rPh>
    <rPh sb="13" eb="14">
      <t>モウ</t>
    </rPh>
    <rPh sb="15" eb="16">
      <t>コ</t>
    </rPh>
    <rPh sb="18" eb="19">
      <t>オコナ</t>
    </rPh>
    <phoneticPr fontId="1"/>
  </si>
  <si>
    <t>　静岡県卓球協会小学生強化指定選手及び小学生準強化指定選手の選考も兼ねます。</t>
    <rPh sb="22" eb="23">
      <t>ジュン</t>
    </rPh>
    <rPh sb="25" eb="27">
      <t>シテイ</t>
    </rPh>
    <phoneticPr fontId="6"/>
  </si>
  <si>
    <t>全農杯　２０２４年度全日本卓球選手権大会（ホープス・カブ・バンビの部）</t>
    <rPh sb="0" eb="2">
      <t>ゼンノウ</t>
    </rPh>
    <rPh sb="2" eb="3">
      <t>ハイ</t>
    </rPh>
    <rPh sb="8" eb="9">
      <t>ネン</t>
    </rPh>
    <rPh sb="9" eb="10">
      <t>ド</t>
    </rPh>
    <rPh sb="10" eb="18">
      <t>ゼンニホンタッキュウセンシュケン</t>
    </rPh>
    <rPh sb="18" eb="20">
      <t>タイカイ</t>
    </rPh>
    <rPh sb="33" eb="34">
      <t>ブ</t>
    </rPh>
    <phoneticPr fontId="1"/>
  </si>
  <si>
    <t>兼　第7６回中部日本卓球選手権大会（ホープス、カブの部）静岡県予選会</t>
    <rPh sb="2" eb="3">
      <t>ダイ</t>
    </rPh>
    <rPh sb="5" eb="6">
      <t>カイ</t>
    </rPh>
    <rPh sb="28" eb="30">
      <t>シズオカ</t>
    </rPh>
    <rPh sb="30" eb="31">
      <t>ケン</t>
    </rPh>
    <rPh sb="31" eb="33">
      <t>ヨセン</t>
    </rPh>
    <rPh sb="33" eb="34">
      <t>カイ</t>
    </rPh>
    <phoneticPr fontId="1"/>
  </si>
  <si>
    <t>学年は４月以降の新学年を記載し、２０２４年度日本卓球協会登録選手とします。</t>
    <phoneticPr fontId="1"/>
  </si>
  <si>
    <t>②本予選会と８月２４日に行われる東海選手権兼大阪国際オープン県予選会は</t>
    <rPh sb="2" eb="5">
      <t>ヨセンカイ</t>
    </rPh>
    <rPh sb="7" eb="8">
      <t>ガツ</t>
    </rPh>
    <rPh sb="10" eb="11">
      <t>カ</t>
    </rPh>
    <rPh sb="12" eb="13">
      <t>オコナ</t>
    </rPh>
    <rPh sb="16" eb="21">
      <t>トウカイセンシュケン</t>
    </rPh>
    <rPh sb="21" eb="22">
      <t>ケン</t>
    </rPh>
    <rPh sb="22" eb="26">
      <t>オオサカコクサイ</t>
    </rPh>
    <rPh sb="30" eb="34">
      <t>ケンヨセンカイ</t>
    </rPh>
    <phoneticPr fontId="6"/>
  </si>
  <si>
    <t>但し、中部日本卓球選手権の要項がまだ来ていない為、変更の可能性もあります。</t>
    <rPh sb="0" eb="1">
      <t>タダ</t>
    </rPh>
    <rPh sb="3" eb="7">
      <t>チュウブニホン</t>
    </rPh>
    <rPh sb="7" eb="12">
      <t>タッキュウセンシュケン</t>
    </rPh>
    <rPh sb="13" eb="15">
      <t>ヨウコウ</t>
    </rPh>
    <rPh sb="18" eb="19">
      <t>キ</t>
    </rPh>
    <rPh sb="23" eb="24">
      <t>タメ</t>
    </rPh>
    <rPh sb="25" eb="27">
      <t>ヘンコウ</t>
    </rPh>
    <rPh sb="28" eb="31">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</si>
</sst>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lt;=999]000;[&lt;=9999]000\-00;000\-0000"/>
  </numFmts>
  <fonts count="2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b/>
      <u/>
      <sz val="11"/>
      <name val="ＭＳ Ｐゴシック"/>
      <family val="3"/>
      <charset val="128"/>
    </font>
    <font>
      <b/>
      <sz val="11"/>
      <name val="ＭＳ Ｐゴシック"/>
      <family val="3"/>
      <charset val="128"/>
      <scheme val="minor"/>
    </font>
    <font>
      <b/>
      <sz val="11"/>
      <name val="ＭＳ Ｐゴシック"/>
      <family val="3"/>
      <charset val="128"/>
    </font>
    <font>
      <sz val="12"/>
      <color rgb="FF000000"/>
      <name val="Calibri"/>
      <family val="2"/>
    </font>
    <font>
      <sz val="10"/>
      <color rgb="FF000000"/>
      <name val="Calibri"/>
      <family val="2"/>
    </font>
    <font>
      <sz val="10"/>
      <color rgb="FF000000"/>
      <name val="ＭＳ Ｐゴシック"/>
      <family val="3"/>
      <charset val="128"/>
    </font>
    <font>
      <sz val="11"/>
      <color rgb="FFFF0000"/>
      <name val="ＭＳ Ｐゴシック"/>
      <family val="3"/>
      <charset val="128"/>
      <scheme val="minor"/>
    </font>
    <font>
      <sz val="11"/>
      <color theme="1"/>
      <name val="ＭＳ Ｐゴシック"/>
      <family val="2"/>
      <charset val="128"/>
      <scheme val="minor"/>
    </font>
    <font>
      <b/>
      <sz val="12"/>
      <color rgb="FFFF0000"/>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b/>
      <sz val="14"/>
      <color theme="1"/>
      <name val="ＭＳ Ｐゴシック"/>
      <family val="2"/>
      <charset val="128"/>
      <scheme val="minor"/>
    </font>
    <font>
      <b/>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11"/>
      <color rgb="FF000000"/>
      <name val="ＭＳ Ｐゴシック"/>
      <family val="3"/>
      <charset val="128"/>
    </font>
    <font>
      <b/>
      <sz val="11"/>
      <color rgb="FF000000"/>
      <name val="ＭＳ Ｐゴシック"/>
      <family val="3"/>
      <charset val="128"/>
    </font>
    <font>
      <b/>
      <u/>
      <sz val="11"/>
      <name val="ＭＳ Ｐゴシック"/>
      <family val="3"/>
      <charset val="128"/>
      <scheme val="minor"/>
    </font>
    <font>
      <u/>
      <sz val="14"/>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FF0000"/>
      </left>
      <right style="thin">
        <color rgb="FFFF0000"/>
      </right>
      <top style="thin">
        <color rgb="FFFF0000"/>
      </top>
      <bottom style="thin">
        <color rgb="FFFF0000"/>
      </bottom>
      <diagonal/>
    </border>
  </borders>
  <cellStyleXfs count="3">
    <xf numFmtId="0" fontId="0" fillId="0" borderId="0">
      <alignment vertical="center"/>
    </xf>
    <xf numFmtId="0" fontId="16" fillId="0" borderId="0">
      <alignment vertical="center"/>
    </xf>
    <xf numFmtId="0" fontId="16" fillId="0" borderId="0">
      <alignment vertical="center"/>
    </xf>
  </cellStyleXfs>
  <cellXfs count="102">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7" fillId="0" borderId="0" xfId="0" applyFont="1">
      <alignment vertical="center"/>
    </xf>
    <xf numFmtId="0" fontId="8" fillId="0" borderId="0" xfId="0" quotePrefix="1" applyFont="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13" fillId="0" borderId="0" xfId="0" applyFont="1">
      <alignment vertical="center"/>
    </xf>
    <xf numFmtId="0" fontId="12" fillId="0" borderId="0" xfId="0" applyFont="1">
      <alignment vertical="center"/>
    </xf>
    <xf numFmtId="0" fontId="14" fillId="0" borderId="0" xfId="0" applyFont="1">
      <alignment vertical="center"/>
    </xf>
    <xf numFmtId="0" fontId="7" fillId="0" borderId="0" xfId="0" applyFont="1" applyAlignment="1">
      <alignment horizontal="center" vertical="center" shrinkToFit="1"/>
    </xf>
    <xf numFmtId="0" fontId="15" fillId="0" borderId="0" xfId="0" applyFont="1">
      <alignment vertical="center"/>
    </xf>
    <xf numFmtId="0" fontId="4" fillId="0" borderId="0" xfId="0" applyFont="1" applyAlignment="1">
      <alignment horizontal="center" vertical="center" shrinkToFit="1"/>
    </xf>
    <xf numFmtId="0" fontId="2" fillId="0" borderId="0" xfId="0" applyFont="1" applyAlignment="1">
      <alignment horizontal="left" vertical="center" shrinkToFit="1"/>
    </xf>
    <xf numFmtId="0" fontId="3" fillId="0" borderId="3"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9" fillId="2" borderId="0" xfId="0" applyFont="1" applyFill="1" applyAlignment="1">
      <alignment horizontal="center" vertical="center" shrinkToFit="1"/>
    </xf>
    <xf numFmtId="0" fontId="2" fillId="0" borderId="3" xfId="0" applyFont="1" applyBorder="1" applyAlignment="1">
      <alignment horizontal="center" vertical="center" shrinkToFit="1"/>
    </xf>
    <xf numFmtId="0" fontId="2" fillId="2" borderId="0" xfId="0" applyFont="1" applyFill="1" applyAlignment="1">
      <alignment horizontal="center" vertical="center" shrinkToFit="1"/>
    </xf>
    <xf numFmtId="5" fontId="3" fillId="0" borderId="0" xfId="0" applyNumberFormat="1" applyFont="1" applyAlignment="1">
      <alignment horizontal="right" vertical="center"/>
    </xf>
    <xf numFmtId="0" fontId="2" fillId="2" borderId="0" xfId="0" applyFont="1" applyFill="1" applyAlignment="1">
      <alignment horizontal="center" vertical="center"/>
    </xf>
    <xf numFmtId="0" fontId="2" fillId="0" borderId="0" xfId="0" applyFont="1" applyAlignment="1">
      <alignment vertical="center" shrinkToFit="1"/>
    </xf>
    <xf numFmtId="0" fontId="20" fillId="0" borderId="0" xfId="0" applyFont="1">
      <alignment vertical="center"/>
    </xf>
    <xf numFmtId="0" fontId="4" fillId="2" borderId="3" xfId="0" applyFont="1" applyFill="1" applyBorder="1" applyAlignment="1">
      <alignment horizontal="center" vertical="center"/>
    </xf>
    <xf numFmtId="0" fontId="3" fillId="0" borderId="14" xfId="0" applyFont="1" applyBorder="1" applyAlignment="1">
      <alignment horizontal="center" vertical="center"/>
    </xf>
    <xf numFmtId="0" fontId="15" fillId="0" borderId="15" xfId="1" applyFont="1" applyBorder="1" applyAlignment="1">
      <alignment horizontal="center" vertical="center" shrinkToFit="1"/>
    </xf>
    <xf numFmtId="0" fontId="3" fillId="0" borderId="3" xfId="0" applyFont="1" applyBorder="1" applyAlignment="1">
      <alignment horizontal="center" vertical="center" shrinkToFit="1"/>
    </xf>
    <xf numFmtId="0" fontId="22"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23" fillId="2" borderId="0" xfId="0" applyFont="1" applyFill="1" applyAlignment="1">
      <alignment horizontal="left" vertical="top" wrapText="1"/>
    </xf>
    <xf numFmtId="0" fontId="25" fillId="0" borderId="0" xfId="0" applyFont="1">
      <alignment vertical="center"/>
    </xf>
    <xf numFmtId="0" fontId="23" fillId="2" borderId="3" xfId="0" applyFont="1" applyFill="1" applyBorder="1" applyAlignment="1">
      <alignment vertical="top" wrapText="1"/>
    </xf>
    <xf numFmtId="0" fontId="21" fillId="0" borderId="0" xfId="0" applyFont="1">
      <alignment vertical="center"/>
    </xf>
    <xf numFmtId="0" fontId="10" fillId="0" borderId="0" xfId="0" applyFont="1" applyAlignment="1">
      <alignment horizontal="center" vertical="center"/>
    </xf>
    <xf numFmtId="0" fontId="7"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left" vertical="center" shrinkToFit="1"/>
    </xf>
    <xf numFmtId="0" fontId="4"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shrinkToFit="1"/>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shrinkToFit="1"/>
    </xf>
    <xf numFmtId="0" fontId="21" fillId="0" borderId="5" xfId="0" applyFont="1" applyBorder="1" applyAlignment="1">
      <alignment horizontal="center" vertical="center"/>
    </xf>
    <xf numFmtId="0" fontId="15" fillId="0" borderId="15" xfId="1" applyFont="1" applyBorder="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23" fillId="2" borderId="4" xfId="0" applyFont="1" applyFill="1" applyBorder="1" applyAlignment="1">
      <alignment horizontal="center" vertical="top" wrapText="1"/>
    </xf>
    <xf numFmtId="0" fontId="23" fillId="2" borderId="5" xfId="0" applyFont="1" applyFill="1" applyBorder="1" applyAlignment="1">
      <alignment horizontal="center" vertical="top"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 xfId="0" applyFont="1" applyBorder="1" applyAlignment="1">
      <alignment horizontal="center" vertical="center"/>
    </xf>
    <xf numFmtId="5" fontId="3" fillId="0" borderId="4" xfId="0" applyNumberFormat="1" applyFont="1" applyBorder="1" applyAlignment="1">
      <alignment horizontal="right" vertical="center"/>
    </xf>
    <xf numFmtId="5" fontId="3" fillId="0" borderId="2" xfId="0" applyNumberFormat="1" applyFont="1" applyBorder="1" applyAlignment="1">
      <alignment horizontal="right" vertical="center"/>
    </xf>
    <xf numFmtId="5" fontId="3" fillId="0" borderId="5" xfId="0" applyNumberFormat="1" applyFont="1" applyBorder="1" applyAlignment="1">
      <alignment horizontal="right" vertical="center"/>
    </xf>
    <xf numFmtId="0" fontId="2"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176"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3" fillId="2" borderId="0" xfId="0" applyFont="1" applyFill="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1" xfId="0" applyFont="1" applyBorder="1" applyAlignment="1">
      <alignment horizontal="center" vertical="center"/>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9" fillId="2" borderId="10"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3" fillId="0" borderId="6" xfId="0" applyFont="1" applyBorder="1" applyAlignment="1">
      <alignment horizontal="center" vertical="center" wrapText="1"/>
    </xf>
    <xf numFmtId="0" fontId="28" fillId="0" borderId="11" xfId="0" applyFont="1" applyBorder="1" applyAlignment="1">
      <alignment horizontal="left" vertical="center" shrinkToFi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7"/>
  <sheetViews>
    <sheetView tabSelected="1" view="pageBreakPreview" zoomScaleNormal="100" zoomScaleSheetLayoutView="100" workbookViewId="0">
      <selection activeCell="H40" sqref="H40"/>
    </sheetView>
  </sheetViews>
  <sheetFormatPr defaultRowHeight="18.899999999999999" customHeight="1"/>
  <cols>
    <col min="1" max="1" width="5.77734375" style="8" customWidth="1"/>
    <col min="2" max="2" width="9" style="7"/>
    <col min="3" max="3" width="1.6640625" style="7" customWidth="1"/>
    <col min="4" max="4" width="5.33203125" style="7" customWidth="1"/>
    <col min="5" max="11" width="9" style="7"/>
    <col min="12" max="12" width="11.6640625" style="7" customWidth="1"/>
    <col min="13" max="256" width="9" style="7"/>
    <col min="257" max="257" width="5.77734375" style="7" customWidth="1"/>
    <col min="258" max="258" width="9" style="7"/>
    <col min="259" max="259" width="2.21875" style="7" customWidth="1"/>
    <col min="260" max="260" width="5.33203125" style="7" customWidth="1"/>
    <col min="261" max="512" width="9" style="7"/>
    <col min="513" max="513" width="5.77734375" style="7" customWidth="1"/>
    <col min="514" max="514" width="9" style="7"/>
    <col min="515" max="515" width="2.21875" style="7" customWidth="1"/>
    <col min="516" max="516" width="5.33203125" style="7" customWidth="1"/>
    <col min="517" max="768" width="9" style="7"/>
    <col min="769" max="769" width="5.77734375" style="7" customWidth="1"/>
    <col min="770" max="770" width="9" style="7"/>
    <col min="771" max="771" width="2.21875" style="7" customWidth="1"/>
    <col min="772" max="772" width="5.33203125" style="7" customWidth="1"/>
    <col min="773" max="1024" width="9" style="7"/>
    <col min="1025" max="1025" width="5.77734375" style="7" customWidth="1"/>
    <col min="1026" max="1026" width="9" style="7"/>
    <col min="1027" max="1027" width="2.21875" style="7" customWidth="1"/>
    <col min="1028" max="1028" width="5.33203125" style="7" customWidth="1"/>
    <col min="1029" max="1280" width="9" style="7"/>
    <col min="1281" max="1281" width="5.77734375" style="7" customWidth="1"/>
    <col min="1282" max="1282" width="9" style="7"/>
    <col min="1283" max="1283" width="2.21875" style="7" customWidth="1"/>
    <col min="1284" max="1284" width="5.33203125" style="7" customWidth="1"/>
    <col min="1285" max="1536" width="9" style="7"/>
    <col min="1537" max="1537" width="5.77734375" style="7" customWidth="1"/>
    <col min="1538" max="1538" width="9" style="7"/>
    <col min="1539" max="1539" width="2.21875" style="7" customWidth="1"/>
    <col min="1540" max="1540" width="5.33203125" style="7" customWidth="1"/>
    <col min="1541" max="1792" width="9" style="7"/>
    <col min="1793" max="1793" width="5.77734375" style="7" customWidth="1"/>
    <col min="1794" max="1794" width="9" style="7"/>
    <col min="1795" max="1795" width="2.21875" style="7" customWidth="1"/>
    <col min="1796" max="1796" width="5.33203125" style="7" customWidth="1"/>
    <col min="1797" max="2048" width="9" style="7"/>
    <col min="2049" max="2049" width="5.77734375" style="7" customWidth="1"/>
    <col min="2050" max="2050" width="9" style="7"/>
    <col min="2051" max="2051" width="2.21875" style="7" customWidth="1"/>
    <col min="2052" max="2052" width="5.33203125" style="7" customWidth="1"/>
    <col min="2053" max="2304" width="9" style="7"/>
    <col min="2305" max="2305" width="5.77734375" style="7" customWidth="1"/>
    <col min="2306" max="2306" width="9" style="7"/>
    <col min="2307" max="2307" width="2.21875" style="7" customWidth="1"/>
    <col min="2308" max="2308" width="5.33203125" style="7" customWidth="1"/>
    <col min="2309" max="2560" width="9" style="7"/>
    <col min="2561" max="2561" width="5.77734375" style="7" customWidth="1"/>
    <col min="2562" max="2562" width="9" style="7"/>
    <col min="2563" max="2563" width="2.21875" style="7" customWidth="1"/>
    <col min="2564" max="2564" width="5.33203125" style="7" customWidth="1"/>
    <col min="2565" max="2816" width="9" style="7"/>
    <col min="2817" max="2817" width="5.77734375" style="7" customWidth="1"/>
    <col min="2818" max="2818" width="9" style="7"/>
    <col min="2819" max="2819" width="2.21875" style="7" customWidth="1"/>
    <col min="2820" max="2820" width="5.33203125" style="7" customWidth="1"/>
    <col min="2821" max="3072" width="9" style="7"/>
    <col min="3073" max="3073" width="5.77734375" style="7" customWidth="1"/>
    <col min="3074" max="3074" width="9" style="7"/>
    <col min="3075" max="3075" width="2.21875" style="7" customWidth="1"/>
    <col min="3076" max="3076" width="5.33203125" style="7" customWidth="1"/>
    <col min="3077" max="3328" width="9" style="7"/>
    <col min="3329" max="3329" width="5.77734375" style="7" customWidth="1"/>
    <col min="3330" max="3330" width="9" style="7"/>
    <col min="3331" max="3331" width="2.21875" style="7" customWidth="1"/>
    <col min="3332" max="3332" width="5.33203125" style="7" customWidth="1"/>
    <col min="3333" max="3584" width="9" style="7"/>
    <col min="3585" max="3585" width="5.77734375" style="7" customWidth="1"/>
    <col min="3586" max="3586" width="9" style="7"/>
    <col min="3587" max="3587" width="2.21875" style="7" customWidth="1"/>
    <col min="3588" max="3588" width="5.33203125" style="7" customWidth="1"/>
    <col min="3589" max="3840" width="9" style="7"/>
    <col min="3841" max="3841" width="5.77734375" style="7" customWidth="1"/>
    <col min="3842" max="3842" width="9" style="7"/>
    <col min="3843" max="3843" width="2.21875" style="7" customWidth="1"/>
    <col min="3844" max="3844" width="5.33203125" style="7" customWidth="1"/>
    <col min="3845" max="4096" width="9" style="7"/>
    <col min="4097" max="4097" width="5.77734375" style="7" customWidth="1"/>
    <col min="4098" max="4098" width="9" style="7"/>
    <col min="4099" max="4099" width="2.21875" style="7" customWidth="1"/>
    <col min="4100" max="4100" width="5.33203125" style="7" customWidth="1"/>
    <col min="4101" max="4352" width="9" style="7"/>
    <col min="4353" max="4353" width="5.77734375" style="7" customWidth="1"/>
    <col min="4354" max="4354" width="9" style="7"/>
    <col min="4355" max="4355" width="2.21875" style="7" customWidth="1"/>
    <col min="4356" max="4356" width="5.33203125" style="7" customWidth="1"/>
    <col min="4357" max="4608" width="9" style="7"/>
    <col min="4609" max="4609" width="5.77734375" style="7" customWidth="1"/>
    <col min="4610" max="4610" width="9" style="7"/>
    <col min="4611" max="4611" width="2.21875" style="7" customWidth="1"/>
    <col min="4612" max="4612" width="5.33203125" style="7" customWidth="1"/>
    <col min="4613" max="4864" width="9" style="7"/>
    <col min="4865" max="4865" width="5.77734375" style="7" customWidth="1"/>
    <col min="4866" max="4866" width="9" style="7"/>
    <col min="4867" max="4867" width="2.21875" style="7" customWidth="1"/>
    <col min="4868" max="4868" width="5.33203125" style="7" customWidth="1"/>
    <col min="4869" max="5120" width="9" style="7"/>
    <col min="5121" max="5121" width="5.77734375" style="7" customWidth="1"/>
    <col min="5122" max="5122" width="9" style="7"/>
    <col min="5123" max="5123" width="2.21875" style="7" customWidth="1"/>
    <col min="5124" max="5124" width="5.33203125" style="7" customWidth="1"/>
    <col min="5125" max="5376" width="9" style="7"/>
    <col min="5377" max="5377" width="5.77734375" style="7" customWidth="1"/>
    <col min="5378" max="5378" width="9" style="7"/>
    <col min="5379" max="5379" width="2.21875" style="7" customWidth="1"/>
    <col min="5380" max="5380" width="5.33203125" style="7" customWidth="1"/>
    <col min="5381" max="5632" width="9" style="7"/>
    <col min="5633" max="5633" width="5.77734375" style="7" customWidth="1"/>
    <col min="5634" max="5634" width="9" style="7"/>
    <col min="5635" max="5635" width="2.21875" style="7" customWidth="1"/>
    <col min="5636" max="5636" width="5.33203125" style="7" customWidth="1"/>
    <col min="5637" max="5888" width="9" style="7"/>
    <col min="5889" max="5889" width="5.77734375" style="7" customWidth="1"/>
    <col min="5890" max="5890" width="9" style="7"/>
    <col min="5891" max="5891" width="2.21875" style="7" customWidth="1"/>
    <col min="5892" max="5892" width="5.33203125" style="7" customWidth="1"/>
    <col min="5893" max="6144" width="9" style="7"/>
    <col min="6145" max="6145" width="5.77734375" style="7" customWidth="1"/>
    <col min="6146" max="6146" width="9" style="7"/>
    <col min="6147" max="6147" width="2.21875" style="7" customWidth="1"/>
    <col min="6148" max="6148" width="5.33203125" style="7" customWidth="1"/>
    <col min="6149" max="6400" width="9" style="7"/>
    <col min="6401" max="6401" width="5.77734375" style="7" customWidth="1"/>
    <col min="6402" max="6402" width="9" style="7"/>
    <col min="6403" max="6403" width="2.21875" style="7" customWidth="1"/>
    <col min="6404" max="6404" width="5.33203125" style="7" customWidth="1"/>
    <col min="6405" max="6656" width="9" style="7"/>
    <col min="6657" max="6657" width="5.77734375" style="7" customWidth="1"/>
    <col min="6658" max="6658" width="9" style="7"/>
    <col min="6659" max="6659" width="2.21875" style="7" customWidth="1"/>
    <col min="6660" max="6660" width="5.33203125" style="7" customWidth="1"/>
    <col min="6661" max="6912" width="9" style="7"/>
    <col min="6913" max="6913" width="5.77734375" style="7" customWidth="1"/>
    <col min="6914" max="6914" width="9" style="7"/>
    <col min="6915" max="6915" width="2.21875" style="7" customWidth="1"/>
    <col min="6916" max="6916" width="5.33203125" style="7" customWidth="1"/>
    <col min="6917" max="7168" width="9" style="7"/>
    <col min="7169" max="7169" width="5.77734375" style="7" customWidth="1"/>
    <col min="7170" max="7170" width="9" style="7"/>
    <col min="7171" max="7171" width="2.21875" style="7" customWidth="1"/>
    <col min="7172" max="7172" width="5.33203125" style="7" customWidth="1"/>
    <col min="7173" max="7424" width="9" style="7"/>
    <col min="7425" max="7425" width="5.77734375" style="7" customWidth="1"/>
    <col min="7426" max="7426" width="9" style="7"/>
    <col min="7427" max="7427" width="2.21875" style="7" customWidth="1"/>
    <col min="7428" max="7428" width="5.33203125" style="7" customWidth="1"/>
    <col min="7429" max="7680" width="9" style="7"/>
    <col min="7681" max="7681" width="5.77734375" style="7" customWidth="1"/>
    <col min="7682" max="7682" width="9" style="7"/>
    <col min="7683" max="7683" width="2.21875" style="7" customWidth="1"/>
    <col min="7684" max="7684" width="5.33203125" style="7" customWidth="1"/>
    <col min="7685" max="7936" width="9" style="7"/>
    <col min="7937" max="7937" width="5.77734375" style="7" customWidth="1"/>
    <col min="7938" max="7938" width="9" style="7"/>
    <col min="7939" max="7939" width="2.21875" style="7" customWidth="1"/>
    <col min="7940" max="7940" width="5.33203125" style="7" customWidth="1"/>
    <col min="7941" max="8192" width="9" style="7"/>
    <col min="8193" max="8193" width="5.77734375" style="7" customWidth="1"/>
    <col min="8194" max="8194" width="9" style="7"/>
    <col min="8195" max="8195" width="2.21875" style="7" customWidth="1"/>
    <col min="8196" max="8196" width="5.33203125" style="7" customWidth="1"/>
    <col min="8197" max="8448" width="9" style="7"/>
    <col min="8449" max="8449" width="5.77734375" style="7" customWidth="1"/>
    <col min="8450" max="8450" width="9" style="7"/>
    <col min="8451" max="8451" width="2.21875" style="7" customWidth="1"/>
    <col min="8452" max="8452" width="5.33203125" style="7" customWidth="1"/>
    <col min="8453" max="8704" width="9" style="7"/>
    <col min="8705" max="8705" width="5.77734375" style="7" customWidth="1"/>
    <col min="8706" max="8706" width="9" style="7"/>
    <col min="8707" max="8707" width="2.21875" style="7" customWidth="1"/>
    <col min="8708" max="8708" width="5.33203125" style="7" customWidth="1"/>
    <col min="8709" max="8960" width="9" style="7"/>
    <col min="8961" max="8961" width="5.77734375" style="7" customWidth="1"/>
    <col min="8962" max="8962" width="9" style="7"/>
    <col min="8963" max="8963" width="2.21875" style="7" customWidth="1"/>
    <col min="8964" max="8964" width="5.33203125" style="7" customWidth="1"/>
    <col min="8965" max="9216" width="9" style="7"/>
    <col min="9217" max="9217" width="5.77734375" style="7" customWidth="1"/>
    <col min="9218" max="9218" width="9" style="7"/>
    <col min="9219" max="9219" width="2.21875" style="7" customWidth="1"/>
    <col min="9220" max="9220" width="5.33203125" style="7" customWidth="1"/>
    <col min="9221" max="9472" width="9" style="7"/>
    <col min="9473" max="9473" width="5.77734375" style="7" customWidth="1"/>
    <col min="9474" max="9474" width="9" style="7"/>
    <col min="9475" max="9475" width="2.21875" style="7" customWidth="1"/>
    <col min="9476" max="9476" width="5.33203125" style="7" customWidth="1"/>
    <col min="9477" max="9728" width="9" style="7"/>
    <col min="9729" max="9729" width="5.77734375" style="7" customWidth="1"/>
    <col min="9730" max="9730" width="9" style="7"/>
    <col min="9731" max="9731" width="2.21875" style="7" customWidth="1"/>
    <col min="9732" max="9732" width="5.33203125" style="7" customWidth="1"/>
    <col min="9733" max="9984" width="9" style="7"/>
    <col min="9985" max="9985" width="5.77734375" style="7" customWidth="1"/>
    <col min="9986" max="9986" width="9" style="7"/>
    <col min="9987" max="9987" width="2.21875" style="7" customWidth="1"/>
    <col min="9988" max="9988" width="5.33203125" style="7" customWidth="1"/>
    <col min="9989" max="10240" width="9" style="7"/>
    <col min="10241" max="10241" width="5.77734375" style="7" customWidth="1"/>
    <col min="10242" max="10242" width="9" style="7"/>
    <col min="10243" max="10243" width="2.21875" style="7" customWidth="1"/>
    <col min="10244" max="10244" width="5.33203125" style="7" customWidth="1"/>
    <col min="10245" max="10496" width="9" style="7"/>
    <col min="10497" max="10497" width="5.77734375" style="7" customWidth="1"/>
    <col min="10498" max="10498" width="9" style="7"/>
    <col min="10499" max="10499" width="2.21875" style="7" customWidth="1"/>
    <col min="10500" max="10500" width="5.33203125" style="7" customWidth="1"/>
    <col min="10501" max="10752" width="9" style="7"/>
    <col min="10753" max="10753" width="5.77734375" style="7" customWidth="1"/>
    <col min="10754" max="10754" width="9" style="7"/>
    <col min="10755" max="10755" width="2.21875" style="7" customWidth="1"/>
    <col min="10756" max="10756" width="5.33203125" style="7" customWidth="1"/>
    <col min="10757" max="11008" width="9" style="7"/>
    <col min="11009" max="11009" width="5.77734375" style="7" customWidth="1"/>
    <col min="11010" max="11010" width="9" style="7"/>
    <col min="11011" max="11011" width="2.21875" style="7" customWidth="1"/>
    <col min="11012" max="11012" width="5.33203125" style="7" customWidth="1"/>
    <col min="11013" max="11264" width="9" style="7"/>
    <col min="11265" max="11265" width="5.77734375" style="7" customWidth="1"/>
    <col min="11266" max="11266" width="9" style="7"/>
    <col min="11267" max="11267" width="2.21875" style="7" customWidth="1"/>
    <col min="11268" max="11268" width="5.33203125" style="7" customWidth="1"/>
    <col min="11269" max="11520" width="9" style="7"/>
    <col min="11521" max="11521" width="5.77734375" style="7" customWidth="1"/>
    <col min="11522" max="11522" width="9" style="7"/>
    <col min="11523" max="11523" width="2.21875" style="7" customWidth="1"/>
    <col min="11524" max="11524" width="5.33203125" style="7" customWidth="1"/>
    <col min="11525" max="11776" width="9" style="7"/>
    <col min="11777" max="11777" width="5.77734375" style="7" customWidth="1"/>
    <col min="11778" max="11778" width="9" style="7"/>
    <col min="11779" max="11779" width="2.21875" style="7" customWidth="1"/>
    <col min="11780" max="11780" width="5.33203125" style="7" customWidth="1"/>
    <col min="11781" max="12032" width="9" style="7"/>
    <col min="12033" max="12033" width="5.77734375" style="7" customWidth="1"/>
    <col min="12034" max="12034" width="9" style="7"/>
    <col min="12035" max="12035" width="2.21875" style="7" customWidth="1"/>
    <col min="12036" max="12036" width="5.33203125" style="7" customWidth="1"/>
    <col min="12037" max="12288" width="9" style="7"/>
    <col min="12289" max="12289" width="5.77734375" style="7" customWidth="1"/>
    <col min="12290" max="12290" width="9" style="7"/>
    <col min="12291" max="12291" width="2.21875" style="7" customWidth="1"/>
    <col min="12292" max="12292" width="5.33203125" style="7" customWidth="1"/>
    <col min="12293" max="12544" width="9" style="7"/>
    <col min="12545" max="12545" width="5.77734375" style="7" customWidth="1"/>
    <col min="12546" max="12546" width="9" style="7"/>
    <col min="12547" max="12547" width="2.21875" style="7" customWidth="1"/>
    <col min="12548" max="12548" width="5.33203125" style="7" customWidth="1"/>
    <col min="12549" max="12800" width="9" style="7"/>
    <col min="12801" max="12801" width="5.77734375" style="7" customWidth="1"/>
    <col min="12802" max="12802" width="9" style="7"/>
    <col min="12803" max="12803" width="2.21875" style="7" customWidth="1"/>
    <col min="12804" max="12804" width="5.33203125" style="7" customWidth="1"/>
    <col min="12805" max="13056" width="9" style="7"/>
    <col min="13057" max="13057" width="5.77734375" style="7" customWidth="1"/>
    <col min="13058" max="13058" width="9" style="7"/>
    <col min="13059" max="13059" width="2.21875" style="7" customWidth="1"/>
    <col min="13060" max="13060" width="5.33203125" style="7" customWidth="1"/>
    <col min="13061" max="13312" width="9" style="7"/>
    <col min="13313" max="13313" width="5.77734375" style="7" customWidth="1"/>
    <col min="13314" max="13314" width="9" style="7"/>
    <col min="13315" max="13315" width="2.21875" style="7" customWidth="1"/>
    <col min="13316" max="13316" width="5.33203125" style="7" customWidth="1"/>
    <col min="13317" max="13568" width="9" style="7"/>
    <col min="13569" max="13569" width="5.77734375" style="7" customWidth="1"/>
    <col min="13570" max="13570" width="9" style="7"/>
    <col min="13571" max="13571" width="2.21875" style="7" customWidth="1"/>
    <col min="13572" max="13572" width="5.33203125" style="7" customWidth="1"/>
    <col min="13573" max="13824" width="9" style="7"/>
    <col min="13825" max="13825" width="5.77734375" style="7" customWidth="1"/>
    <col min="13826" max="13826" width="9" style="7"/>
    <col min="13827" max="13827" width="2.21875" style="7" customWidth="1"/>
    <col min="13828" max="13828" width="5.33203125" style="7" customWidth="1"/>
    <col min="13829" max="14080" width="9" style="7"/>
    <col min="14081" max="14081" width="5.77734375" style="7" customWidth="1"/>
    <col min="14082" max="14082" width="9" style="7"/>
    <col min="14083" max="14083" width="2.21875" style="7" customWidth="1"/>
    <col min="14084" max="14084" width="5.33203125" style="7" customWidth="1"/>
    <col min="14085" max="14336" width="9" style="7"/>
    <col min="14337" max="14337" width="5.77734375" style="7" customWidth="1"/>
    <col min="14338" max="14338" width="9" style="7"/>
    <col min="14339" max="14339" width="2.21875" style="7" customWidth="1"/>
    <col min="14340" max="14340" width="5.33203125" style="7" customWidth="1"/>
    <col min="14341" max="14592" width="9" style="7"/>
    <col min="14593" max="14593" width="5.77734375" style="7" customWidth="1"/>
    <col min="14594" max="14594" width="9" style="7"/>
    <col min="14595" max="14595" width="2.21875" style="7" customWidth="1"/>
    <col min="14596" max="14596" width="5.33203125" style="7" customWidth="1"/>
    <col min="14597" max="14848" width="9" style="7"/>
    <col min="14849" max="14849" width="5.77734375" style="7" customWidth="1"/>
    <col min="14850" max="14850" width="9" style="7"/>
    <col min="14851" max="14851" width="2.21875" style="7" customWidth="1"/>
    <col min="14852" max="14852" width="5.33203125" style="7" customWidth="1"/>
    <col min="14853" max="15104" width="9" style="7"/>
    <col min="15105" max="15105" width="5.77734375" style="7" customWidth="1"/>
    <col min="15106" max="15106" width="9" style="7"/>
    <col min="15107" max="15107" width="2.21875" style="7" customWidth="1"/>
    <col min="15108" max="15108" width="5.33203125" style="7" customWidth="1"/>
    <col min="15109" max="15360" width="9" style="7"/>
    <col min="15361" max="15361" width="5.77734375" style="7" customWidth="1"/>
    <col min="15362" max="15362" width="9" style="7"/>
    <col min="15363" max="15363" width="2.21875" style="7" customWidth="1"/>
    <col min="15364" max="15364" width="5.33203125" style="7" customWidth="1"/>
    <col min="15365" max="15616" width="9" style="7"/>
    <col min="15617" max="15617" width="5.77734375" style="7" customWidth="1"/>
    <col min="15618" max="15618" width="9" style="7"/>
    <col min="15619" max="15619" width="2.21875" style="7" customWidth="1"/>
    <col min="15620" max="15620" width="5.33203125" style="7" customWidth="1"/>
    <col min="15621" max="15872" width="9" style="7"/>
    <col min="15873" max="15873" width="5.77734375" style="7" customWidth="1"/>
    <col min="15874" max="15874" width="9" style="7"/>
    <col min="15875" max="15875" width="2.21875" style="7" customWidth="1"/>
    <col min="15876" max="15876" width="5.33203125" style="7" customWidth="1"/>
    <col min="15877" max="16128" width="9" style="7"/>
    <col min="16129" max="16129" width="5.77734375" style="7" customWidth="1"/>
    <col min="16130" max="16130" width="9" style="7"/>
    <col min="16131" max="16131" width="2.21875" style="7" customWidth="1"/>
    <col min="16132" max="16132" width="5.33203125" style="7" customWidth="1"/>
    <col min="16133" max="16384" width="9" style="7"/>
  </cols>
  <sheetData>
    <row r="1" spans="1:12" s="5" customFormat="1" ht="18.899999999999999" customHeight="1">
      <c r="A1" s="40" t="s">
        <v>126</v>
      </c>
      <c r="B1" s="40"/>
      <c r="C1" s="40"/>
      <c r="D1" s="40"/>
      <c r="E1" s="40"/>
      <c r="F1" s="40"/>
      <c r="G1" s="40"/>
      <c r="H1" s="40"/>
      <c r="I1" s="40"/>
      <c r="J1" s="40"/>
      <c r="K1" s="40"/>
      <c r="L1" s="40"/>
    </row>
    <row r="2" spans="1:12" s="5" customFormat="1" ht="18.899999999999999" customHeight="1">
      <c r="A2" s="40" t="s">
        <v>127</v>
      </c>
      <c r="B2" s="40"/>
      <c r="C2" s="40"/>
      <c r="D2" s="40"/>
      <c r="E2" s="40"/>
      <c r="F2" s="40"/>
      <c r="G2" s="40"/>
      <c r="H2" s="40"/>
      <c r="I2" s="40"/>
      <c r="J2" s="40"/>
      <c r="K2" s="40"/>
      <c r="L2" s="40"/>
    </row>
    <row r="3" spans="1:12" s="5" customFormat="1" ht="18.899999999999999" customHeight="1">
      <c r="A3" s="14"/>
      <c r="B3" s="14"/>
      <c r="C3" s="14"/>
      <c r="D3" s="14"/>
      <c r="E3" s="14"/>
      <c r="F3" s="14"/>
      <c r="G3" s="14"/>
      <c r="H3" s="14"/>
      <c r="I3" s="14"/>
      <c r="J3" s="14"/>
      <c r="K3" s="14"/>
      <c r="L3" s="14"/>
    </row>
    <row r="4" spans="1:12" ht="18.899999999999999" customHeight="1">
      <c r="A4" s="6" t="s">
        <v>7</v>
      </c>
      <c r="B4" s="7" t="s">
        <v>8</v>
      </c>
      <c r="D4" s="7" t="s">
        <v>126</v>
      </c>
    </row>
    <row r="5" spans="1:12" ht="18.899999999999999" customHeight="1">
      <c r="A5" s="6"/>
      <c r="D5" s="7" t="s">
        <v>128</v>
      </c>
    </row>
    <row r="6" spans="1:12" ht="18.899999999999999" customHeight="1">
      <c r="A6" s="6"/>
    </row>
    <row r="7" spans="1:12" ht="18.899999999999999" customHeight="1">
      <c r="A7" s="6" t="s">
        <v>9</v>
      </c>
      <c r="B7" s="7" t="s">
        <v>10</v>
      </c>
      <c r="D7" s="7" t="s">
        <v>129</v>
      </c>
    </row>
    <row r="8" spans="1:12" ht="18.899999999999999" customHeight="1">
      <c r="A8" s="6"/>
    </row>
    <row r="9" spans="1:12" ht="18.899999999999999" customHeight="1">
      <c r="A9" s="6" t="s">
        <v>43</v>
      </c>
      <c r="B9" s="7" t="s">
        <v>44</v>
      </c>
      <c r="D9" t="s">
        <v>130</v>
      </c>
      <c r="E9"/>
      <c r="G9"/>
      <c r="H9"/>
    </row>
    <row r="10" spans="1:12" ht="18.899999999999999" customHeight="1">
      <c r="E10"/>
      <c r="F10"/>
      <c r="G10"/>
      <c r="H10"/>
    </row>
    <row r="11" spans="1:12" ht="18.899999999999999" customHeight="1">
      <c r="A11" s="6" t="s">
        <v>11</v>
      </c>
      <c r="B11" s="7" t="s">
        <v>12</v>
      </c>
      <c r="D11" s="7" t="s">
        <v>45</v>
      </c>
    </row>
    <row r="12" spans="1:12" ht="18.899999999999999" customHeight="1">
      <c r="A12" s="6"/>
    </row>
    <row r="13" spans="1:12" ht="18.899999999999999" customHeight="1">
      <c r="A13" s="6" t="s">
        <v>13</v>
      </c>
      <c r="B13" s="7" t="s">
        <v>14</v>
      </c>
      <c r="D13" s="7" t="s">
        <v>46</v>
      </c>
    </row>
    <row r="14" spans="1:12" ht="18.899999999999999" customHeight="1">
      <c r="A14" s="6"/>
    </row>
    <row r="15" spans="1:12" ht="18.899999999999999" customHeight="1">
      <c r="A15" s="6" t="s">
        <v>15</v>
      </c>
      <c r="B15" s="7" t="s">
        <v>47</v>
      </c>
      <c r="D15" s="7" t="s">
        <v>48</v>
      </c>
    </row>
    <row r="16" spans="1:12" ht="18.899999999999999" customHeight="1">
      <c r="A16" s="6"/>
    </row>
    <row r="17" spans="1:4" ht="18.899999999999999" customHeight="1">
      <c r="A17" s="6" t="s">
        <v>16</v>
      </c>
      <c r="B17" s="7" t="s">
        <v>49</v>
      </c>
      <c r="D17" s="7" t="s">
        <v>112</v>
      </c>
    </row>
    <row r="18" spans="1:4" ht="18.899999999999999" customHeight="1">
      <c r="A18" s="6"/>
    </row>
    <row r="19" spans="1:4" ht="18.899999999999999" customHeight="1">
      <c r="A19" s="6" t="s">
        <v>17</v>
      </c>
      <c r="B19" s="7" t="s">
        <v>50</v>
      </c>
      <c r="D19" s="7" t="s">
        <v>18</v>
      </c>
    </row>
    <row r="20" spans="1:4" ht="18.899999999999999" customHeight="1">
      <c r="A20" s="6"/>
      <c r="D20" s="7" t="s">
        <v>51</v>
      </c>
    </row>
    <row r="21" spans="1:4" ht="18.899999999999999" customHeight="1">
      <c r="D21" s="7" t="s">
        <v>19</v>
      </c>
    </row>
    <row r="22" spans="1:4" ht="18.899999999999999" customHeight="1">
      <c r="D22" s="7" t="s">
        <v>20</v>
      </c>
    </row>
    <row r="23" spans="1:4" ht="18.899999999999999" customHeight="1">
      <c r="D23" s="7" t="s">
        <v>21</v>
      </c>
    </row>
    <row r="24" spans="1:4" ht="18.899999999999999" customHeight="1">
      <c r="D24" s="7" t="s">
        <v>22</v>
      </c>
    </row>
    <row r="26" spans="1:4" ht="18.899999999999999" customHeight="1">
      <c r="A26" s="6" t="s">
        <v>23</v>
      </c>
      <c r="B26" s="7" t="s">
        <v>52</v>
      </c>
      <c r="D26" s="7" t="s">
        <v>115</v>
      </c>
    </row>
    <row r="27" spans="1:4" ht="18.899999999999999" customHeight="1">
      <c r="A27" s="6"/>
      <c r="D27" s="7" t="s">
        <v>116</v>
      </c>
    </row>
    <row r="28" spans="1:4" ht="18.899999999999999" customHeight="1">
      <c r="D28" s="7" t="s">
        <v>42</v>
      </c>
    </row>
    <row r="30" spans="1:4" ht="18.899999999999999" customHeight="1">
      <c r="A30" s="6" t="s">
        <v>53</v>
      </c>
      <c r="B30" s="7" t="s">
        <v>24</v>
      </c>
      <c r="D30" s="7" t="s">
        <v>25</v>
      </c>
    </row>
    <row r="31" spans="1:4" ht="18.899999999999999" customHeight="1">
      <c r="D31" s="7" t="s">
        <v>26</v>
      </c>
    </row>
    <row r="32" spans="1:4" ht="18.899999999999999" customHeight="1">
      <c r="D32" s="7" t="s">
        <v>131</v>
      </c>
    </row>
    <row r="33" spans="1:4" ht="18.899999999999999" customHeight="1">
      <c r="D33" s="7" t="s">
        <v>132</v>
      </c>
    </row>
    <row r="34" spans="1:4" ht="18.899999999999999" customHeight="1">
      <c r="D34" s="7" t="s">
        <v>117</v>
      </c>
    </row>
    <row r="35" spans="1:4" ht="18.899999999999999" customHeight="1">
      <c r="D35" s="7" t="s">
        <v>118</v>
      </c>
    </row>
    <row r="36" spans="1:4" ht="18.899999999999999" customHeight="1">
      <c r="D36" s="7" t="s">
        <v>119</v>
      </c>
    </row>
    <row r="37" spans="1:4" ht="18.899999999999999" customHeight="1">
      <c r="D37" s="7" t="s">
        <v>120</v>
      </c>
    </row>
    <row r="38" spans="1:4" ht="18.899999999999999" customHeight="1">
      <c r="D38" s="7" t="s">
        <v>109</v>
      </c>
    </row>
    <row r="44" spans="1:4" ht="18.899999999999999" customHeight="1">
      <c r="A44" s="6" t="s">
        <v>27</v>
      </c>
      <c r="B44" s="9" t="s">
        <v>54</v>
      </c>
      <c r="D44" s="7" t="s">
        <v>133</v>
      </c>
    </row>
    <row r="45" spans="1:4" ht="18.899999999999999" customHeight="1">
      <c r="D45" s="7" t="s">
        <v>134</v>
      </c>
    </row>
    <row r="46" spans="1:4" ht="18.899999999999999" customHeight="1">
      <c r="D46" s="7" t="s">
        <v>135</v>
      </c>
    </row>
    <row r="47" spans="1:4" ht="18.899999999999999" customHeight="1">
      <c r="D47" s="7" t="s">
        <v>136</v>
      </c>
    </row>
    <row r="48" spans="1:4" ht="18.899999999999999" customHeight="1">
      <c r="D48" s="7" t="s">
        <v>55</v>
      </c>
    </row>
    <row r="49" spans="1:14" ht="18.899999999999999" customHeight="1">
      <c r="D49" s="7" t="s">
        <v>56</v>
      </c>
    </row>
    <row r="51" spans="1:14" ht="18.899999999999999" customHeight="1">
      <c r="A51" s="6" t="s">
        <v>57</v>
      </c>
      <c r="B51" s="9" t="s">
        <v>28</v>
      </c>
      <c r="D51" s="7" t="s">
        <v>29</v>
      </c>
    </row>
    <row r="53" spans="1:14" ht="18.899999999999999" customHeight="1">
      <c r="A53" s="6" t="s">
        <v>30</v>
      </c>
      <c r="B53" s="9" t="s">
        <v>31</v>
      </c>
      <c r="D53" s="7" t="s">
        <v>137</v>
      </c>
    </row>
    <row r="54" spans="1:14" ht="18.899999999999999" customHeight="1">
      <c r="A54" s="6"/>
      <c r="B54" s="9"/>
    </row>
    <row r="55" spans="1:14" ht="18.899999999999999" customHeight="1">
      <c r="E55" s="7" t="s">
        <v>32</v>
      </c>
      <c r="F55" s="10" t="s">
        <v>33</v>
      </c>
      <c r="I55" s="7" t="s">
        <v>138</v>
      </c>
    </row>
    <row r="56" spans="1:14" ht="18.899999999999999" customHeight="1">
      <c r="E56" s="7" t="s">
        <v>6</v>
      </c>
      <c r="F56" s="10" t="s">
        <v>110</v>
      </c>
    </row>
    <row r="57" spans="1:14" ht="18.899999999999999" customHeight="1">
      <c r="E57" s="7" t="s">
        <v>34</v>
      </c>
      <c r="I57" s="7" t="s">
        <v>35</v>
      </c>
    </row>
    <row r="59" spans="1:14" ht="18.899999999999999" customHeight="1">
      <c r="A59" s="6" t="s">
        <v>36</v>
      </c>
      <c r="B59" s="9" t="s">
        <v>58</v>
      </c>
      <c r="D59" s="7" t="s">
        <v>139</v>
      </c>
    </row>
    <row r="60" spans="1:14" ht="18.899999999999999" customHeight="1">
      <c r="B60" s="9" t="s">
        <v>61</v>
      </c>
      <c r="D60" s="7" t="s">
        <v>140</v>
      </c>
    </row>
    <row r="61" spans="1:14" ht="18.899999999999999" customHeight="1">
      <c r="B61" s="9"/>
      <c r="D61" s="36" t="s">
        <v>106</v>
      </c>
    </row>
    <row r="62" spans="1:14" ht="18.899999999999999" customHeight="1">
      <c r="A62" s="6"/>
      <c r="B62" s="9"/>
      <c r="D62" s="36" t="s">
        <v>107</v>
      </c>
      <c r="N62" s="13"/>
    </row>
    <row r="63" spans="1:14" ht="18.899999999999999" customHeight="1">
      <c r="A63" s="6"/>
      <c r="D63" s="7" t="s">
        <v>108</v>
      </c>
      <c r="N63"/>
    </row>
    <row r="64" spans="1:14" ht="18.899999999999999" customHeight="1">
      <c r="A64" s="6"/>
      <c r="D64" s="7" t="s">
        <v>141</v>
      </c>
    </row>
    <row r="66" spans="1:13" ht="18.899999999999999" customHeight="1">
      <c r="A66" s="6" t="s">
        <v>37</v>
      </c>
      <c r="B66" s="7" t="s">
        <v>62</v>
      </c>
      <c r="D66" s="7" t="s">
        <v>142</v>
      </c>
    </row>
    <row r="67" spans="1:13" ht="18.899999999999999" customHeight="1">
      <c r="B67" s="7" t="s">
        <v>63</v>
      </c>
      <c r="D67" s="7" t="s">
        <v>111</v>
      </c>
    </row>
    <row r="68" spans="1:13" ht="18.899999999999999" customHeight="1">
      <c r="D68" s="39" t="s">
        <v>59</v>
      </c>
      <c r="E68" s="7" t="s">
        <v>151</v>
      </c>
      <c r="I68" s="15"/>
    </row>
    <row r="69" spans="1:13" ht="18.899999999999999" customHeight="1">
      <c r="D69" s="7" t="s">
        <v>64</v>
      </c>
    </row>
    <row r="70" spans="1:13" ht="18.899999999999999" customHeight="1">
      <c r="D70" s="7" t="s">
        <v>143</v>
      </c>
      <c r="I70" s="15"/>
    </row>
    <row r="71" spans="1:13" ht="18.899999999999999" customHeight="1">
      <c r="E71" s="7" t="s">
        <v>144</v>
      </c>
      <c r="I71" s="15"/>
    </row>
    <row r="72" spans="1:13" ht="18.899999999999999" customHeight="1">
      <c r="E72" s="7" t="s">
        <v>145</v>
      </c>
      <c r="I72" s="15"/>
    </row>
    <row r="73" spans="1:13" ht="18.899999999999999" customHeight="1">
      <c r="I73" s="15"/>
    </row>
    <row r="74" spans="1:13" ht="18.899999999999999" customHeight="1">
      <c r="A74" s="6" t="s">
        <v>104</v>
      </c>
      <c r="B74" s="9" t="s">
        <v>38</v>
      </c>
      <c r="D74" s="7" t="s">
        <v>39</v>
      </c>
    </row>
    <row r="75" spans="1:13" ht="18.899999999999999" customHeight="1">
      <c r="D75" s="7" t="s">
        <v>40</v>
      </c>
    </row>
    <row r="76" spans="1:13" ht="18.899999999999999" customHeight="1">
      <c r="D76" s="39" t="s">
        <v>59</v>
      </c>
      <c r="E76" s="10" t="s">
        <v>150</v>
      </c>
    </row>
    <row r="77" spans="1:13" ht="18.899999999999999" customHeight="1">
      <c r="D77" s="10" t="s">
        <v>146</v>
      </c>
    </row>
    <row r="78" spans="1:13" ht="18.899999999999999" customHeight="1">
      <c r="E78" s="7" t="s">
        <v>60</v>
      </c>
      <c r="M78"/>
    </row>
    <row r="79" spans="1:13" ht="18.899999999999999" customHeight="1">
      <c r="D79" s="10" t="s">
        <v>113</v>
      </c>
      <c r="M79" s="12"/>
    </row>
    <row r="80" spans="1:13" ht="18.899999999999999" customHeight="1">
      <c r="D80" s="10" t="s">
        <v>121</v>
      </c>
    </row>
    <row r="81" spans="3:13" ht="18.899999999999999" customHeight="1">
      <c r="D81" s="10" t="s">
        <v>114</v>
      </c>
      <c r="M81"/>
    </row>
    <row r="82" spans="3:13" ht="18.899999999999999" customHeight="1">
      <c r="C82" s="7" t="s">
        <v>41</v>
      </c>
      <c r="D82" s="36" t="s">
        <v>125</v>
      </c>
    </row>
    <row r="83" spans="3:13" ht="18.899999999999999" customHeight="1">
      <c r="D83" s="36" t="s">
        <v>123</v>
      </c>
      <c r="M83"/>
    </row>
    <row r="84" spans="3:13" ht="18.899999999999999" customHeight="1">
      <c r="D84" s="11" t="s">
        <v>124</v>
      </c>
    </row>
    <row r="85" spans="3:13" ht="18.899999999999999" customHeight="1">
      <c r="D85" s="11"/>
      <c r="M85"/>
    </row>
    <row r="86" spans="3:13" ht="18.899999999999999" customHeight="1">
      <c r="D86" s="11"/>
    </row>
    <row r="87" spans="3:13" ht="18.899999999999999" customHeight="1">
      <c r="D87" s="11"/>
    </row>
  </sheetData>
  <mergeCells count="2">
    <mergeCell ref="A1:L1"/>
    <mergeCell ref="A2:L2"/>
  </mergeCells>
  <phoneticPr fontId="1"/>
  <pageMargins left="0.25" right="0.25"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5"/>
  <sheetViews>
    <sheetView view="pageBreakPreview" zoomScale="60" zoomScaleNormal="100" workbookViewId="0">
      <selection activeCell="C12" sqref="C12"/>
    </sheetView>
  </sheetViews>
  <sheetFormatPr defaultRowHeight="13.2"/>
  <cols>
    <col min="1" max="1" width="2.77734375" customWidth="1"/>
    <col min="2" max="2" width="4.88671875" customWidth="1"/>
    <col min="3" max="4" width="9.77734375" customWidth="1"/>
    <col min="5" max="8" width="8.77734375" customWidth="1"/>
    <col min="9" max="10" width="8.6640625" customWidth="1"/>
    <col min="11" max="11" width="20.77734375" customWidth="1"/>
    <col min="12" max="12" width="7.33203125" customWidth="1"/>
    <col min="13" max="26" width="5.109375" style="20" customWidth="1"/>
  </cols>
  <sheetData>
    <row r="1" spans="1:26" ht="21">
      <c r="A1" s="43" t="s">
        <v>147</v>
      </c>
      <c r="B1" s="43"/>
      <c r="C1" s="43"/>
      <c r="D1" s="43"/>
      <c r="E1" s="43"/>
      <c r="F1" s="43"/>
      <c r="G1" s="43"/>
      <c r="H1" s="43"/>
      <c r="I1" s="43"/>
      <c r="J1" s="43"/>
      <c r="K1" s="43"/>
      <c r="L1" s="16"/>
      <c r="M1" s="20">
        <v>1</v>
      </c>
      <c r="N1" s="20" t="str">
        <f>CONCATENATE(O1,P1)</f>
        <v>ホープス男子</v>
      </c>
      <c r="O1" s="20" t="s">
        <v>65</v>
      </c>
      <c r="P1" s="20" t="s">
        <v>66</v>
      </c>
      <c r="Q1" s="20">
        <v>2012</v>
      </c>
      <c r="X1" s="20">
        <v>1</v>
      </c>
      <c r="Y1" s="20">
        <v>1</v>
      </c>
      <c r="Z1" s="20" t="s">
        <v>67</v>
      </c>
    </row>
    <row r="2" spans="1:26" ht="25.5" customHeight="1">
      <c r="A2" s="43" t="s">
        <v>148</v>
      </c>
      <c r="B2" s="43"/>
      <c r="C2" s="43"/>
      <c r="D2" s="43"/>
      <c r="E2" s="43"/>
      <c r="F2" s="43"/>
      <c r="G2" s="43"/>
      <c r="H2" s="43"/>
      <c r="I2" s="43"/>
      <c r="J2" s="43"/>
      <c r="K2" s="43"/>
      <c r="M2" s="20">
        <v>2</v>
      </c>
      <c r="N2" s="20" t="str">
        <f>CONCATENATE(O1,P2)</f>
        <v>ホープス女子</v>
      </c>
      <c r="O2" s="20" t="s">
        <v>68</v>
      </c>
      <c r="P2" s="20" t="s">
        <v>69</v>
      </c>
      <c r="Q2" s="20">
        <f>Q1+1</f>
        <v>2013</v>
      </c>
      <c r="X2" s="20">
        <v>2</v>
      </c>
      <c r="Y2" s="20">
        <v>2</v>
      </c>
      <c r="Z2" s="20">
        <v>1</v>
      </c>
    </row>
    <row r="3" spans="1:26" ht="21">
      <c r="A3" s="83" t="s">
        <v>70</v>
      </c>
      <c r="B3" s="83"/>
      <c r="C3" s="83"/>
      <c r="D3" s="83"/>
      <c r="E3" s="83"/>
      <c r="F3" s="83"/>
      <c r="G3" s="83"/>
      <c r="H3" s="83"/>
      <c r="I3" s="83"/>
      <c r="J3" s="83"/>
      <c r="K3" s="83"/>
      <c r="L3" s="19"/>
      <c r="M3" s="20">
        <v>3</v>
      </c>
      <c r="N3" s="20" t="str">
        <f>CONCATENATE(O2,P1)</f>
        <v>カブ男子</v>
      </c>
      <c r="O3" s="21" t="s">
        <v>71</v>
      </c>
      <c r="P3" s="21"/>
      <c r="Q3" s="20">
        <f t="shared" ref="Q3:Q10" si="0">Q2+1</f>
        <v>2014</v>
      </c>
      <c r="X3" s="20">
        <v>3</v>
      </c>
      <c r="Y3" s="20">
        <v>3</v>
      </c>
      <c r="Z3" s="20">
        <v>2</v>
      </c>
    </row>
    <row r="4" spans="1:26" ht="12" customHeight="1">
      <c r="D4" s="2"/>
      <c r="E4" s="2"/>
      <c r="F4" s="2"/>
      <c r="M4" s="20">
        <v>4</v>
      </c>
      <c r="N4" s="20" t="str">
        <f>CONCATENATE(O2,P2)</f>
        <v>カブ女子</v>
      </c>
      <c r="Q4" s="20">
        <f t="shared" si="0"/>
        <v>2015</v>
      </c>
      <c r="X4" s="20">
        <v>4</v>
      </c>
      <c r="Y4" s="20">
        <v>4</v>
      </c>
      <c r="Z4" s="20">
        <v>3</v>
      </c>
    </row>
    <row r="5" spans="1:26" ht="18" customHeight="1">
      <c r="B5" s="84" t="s">
        <v>72</v>
      </c>
      <c r="C5" s="62"/>
      <c r="D5" s="86"/>
      <c r="E5" s="87"/>
      <c r="F5" s="88"/>
      <c r="G5" s="100" t="s">
        <v>73</v>
      </c>
      <c r="H5" s="92"/>
      <c r="I5" s="93"/>
      <c r="J5" s="93"/>
      <c r="K5" s="94"/>
      <c r="L5" s="22"/>
      <c r="M5" s="20">
        <v>5</v>
      </c>
      <c r="N5" s="20" t="str">
        <f>CONCATENATE(O3,P1)</f>
        <v>バンビ男子</v>
      </c>
      <c r="Q5" s="20">
        <f t="shared" si="0"/>
        <v>2016</v>
      </c>
      <c r="X5" s="20">
        <v>5</v>
      </c>
      <c r="Y5" s="20">
        <v>5</v>
      </c>
      <c r="Z5" s="20">
        <v>4</v>
      </c>
    </row>
    <row r="6" spans="1:26" s="1" customFormat="1" ht="18" customHeight="1">
      <c r="B6" s="58"/>
      <c r="C6" s="85"/>
      <c r="D6" s="89"/>
      <c r="E6" s="90"/>
      <c r="F6" s="91"/>
      <c r="G6" s="101"/>
      <c r="H6" s="95"/>
      <c r="I6" s="96"/>
      <c r="J6" s="96"/>
      <c r="K6" s="97"/>
      <c r="L6" s="22"/>
      <c r="M6" s="20">
        <v>6</v>
      </c>
      <c r="N6" s="20" t="str">
        <f>CONCATENATE(O3,P2)</f>
        <v>バンビ女子</v>
      </c>
      <c r="O6" s="20"/>
      <c r="P6" s="20"/>
      <c r="Q6" s="20">
        <f t="shared" si="0"/>
        <v>2017</v>
      </c>
      <c r="R6" s="20"/>
      <c r="S6" s="20"/>
      <c r="T6" s="20"/>
      <c r="U6" s="20"/>
      <c r="V6" s="20"/>
      <c r="W6" s="20"/>
      <c r="X6" s="20">
        <v>6</v>
      </c>
      <c r="Y6" s="20">
        <v>6</v>
      </c>
      <c r="Z6" s="20">
        <v>5</v>
      </c>
    </row>
    <row r="7" spans="1:26" s="1" customFormat="1" ht="24.6" customHeight="1">
      <c r="B7" s="69" t="s">
        <v>74</v>
      </c>
      <c r="C7" s="70"/>
      <c r="D7" s="4" t="s">
        <v>75</v>
      </c>
      <c r="E7" s="75"/>
      <c r="F7" s="75"/>
      <c r="G7" s="23" t="s">
        <v>4</v>
      </c>
      <c r="H7" s="76"/>
      <c r="I7" s="77"/>
      <c r="J7" s="77"/>
      <c r="K7" s="78"/>
      <c r="L7" s="24"/>
      <c r="M7" s="20"/>
      <c r="N7" s="20"/>
      <c r="O7" s="20"/>
      <c r="P7" s="20"/>
      <c r="Q7" s="20">
        <f t="shared" si="0"/>
        <v>2018</v>
      </c>
      <c r="R7" s="20"/>
      <c r="S7" s="20"/>
      <c r="T7" s="20"/>
      <c r="U7" s="20"/>
      <c r="V7" s="20"/>
      <c r="W7" s="20"/>
      <c r="X7" s="20">
        <v>7</v>
      </c>
      <c r="Y7" s="20">
        <v>7</v>
      </c>
      <c r="Z7" s="20">
        <v>6</v>
      </c>
    </row>
    <row r="8" spans="1:26" s="1" customFormat="1" ht="24.6" customHeight="1">
      <c r="B8" s="71"/>
      <c r="C8" s="72"/>
      <c r="D8" s="79"/>
      <c r="E8" s="79"/>
      <c r="F8" s="80"/>
      <c r="G8" s="23" t="s">
        <v>5</v>
      </c>
      <c r="H8" s="76"/>
      <c r="I8" s="77"/>
      <c r="J8" s="77"/>
      <c r="K8" s="78"/>
      <c r="L8" s="24"/>
      <c r="M8" s="20"/>
      <c r="N8" s="20"/>
      <c r="O8" s="20"/>
      <c r="P8" s="20"/>
      <c r="Q8" s="20">
        <f t="shared" si="0"/>
        <v>2019</v>
      </c>
      <c r="R8" s="20"/>
      <c r="S8" s="20"/>
      <c r="T8" s="20"/>
      <c r="U8" s="20"/>
      <c r="V8" s="20"/>
      <c r="W8" s="20"/>
      <c r="X8" s="20">
        <v>8</v>
      </c>
      <c r="Y8" s="20">
        <v>8</v>
      </c>
      <c r="Z8" s="20"/>
    </row>
    <row r="9" spans="1:26" s="1" customFormat="1" ht="24.6" customHeight="1">
      <c r="B9" s="73"/>
      <c r="C9" s="74"/>
      <c r="D9" s="81"/>
      <c r="E9" s="81"/>
      <c r="F9" s="82"/>
      <c r="G9" s="23" t="s">
        <v>6</v>
      </c>
      <c r="H9" s="76"/>
      <c r="I9" s="77"/>
      <c r="J9" s="77"/>
      <c r="K9" s="78"/>
      <c r="L9" s="24"/>
      <c r="M9" s="20"/>
      <c r="N9" s="20"/>
      <c r="O9" s="20"/>
      <c r="P9" s="20"/>
      <c r="Q9" s="20">
        <f t="shared" si="0"/>
        <v>2020</v>
      </c>
      <c r="R9" s="20"/>
      <c r="S9" s="20"/>
      <c r="T9" s="20"/>
      <c r="U9" s="20"/>
      <c r="V9" s="20"/>
      <c r="W9" s="20"/>
      <c r="X9" s="20">
        <v>9</v>
      </c>
      <c r="Y9" s="20">
        <v>9</v>
      </c>
      <c r="Z9" s="20"/>
    </row>
    <row r="10" spans="1:26" s="1" customFormat="1" ht="19.5" customHeight="1">
      <c r="F10" s="62" t="s">
        <v>0</v>
      </c>
      <c r="G10" s="62"/>
      <c r="I10" s="62" t="s">
        <v>1</v>
      </c>
      <c r="J10" s="62"/>
      <c r="K10" s="62"/>
      <c r="L10" s="3"/>
      <c r="M10" s="20"/>
      <c r="N10" s="20"/>
      <c r="O10" s="20"/>
      <c r="P10" s="20"/>
      <c r="Q10" s="20">
        <f t="shared" si="0"/>
        <v>2021</v>
      </c>
      <c r="R10" s="20"/>
      <c r="S10" s="20"/>
      <c r="T10" s="20"/>
      <c r="U10" s="20"/>
      <c r="V10" s="20"/>
      <c r="W10" s="20"/>
      <c r="X10" s="20">
        <v>10</v>
      </c>
      <c r="Y10" s="20">
        <v>10</v>
      </c>
      <c r="Z10" s="20"/>
    </row>
    <row r="11" spans="1:26" s="1" customFormat="1" ht="27" customHeight="1">
      <c r="B11" s="63" t="s">
        <v>76</v>
      </c>
      <c r="C11" s="64"/>
      <c r="D11" s="65" t="s">
        <v>77</v>
      </c>
      <c r="E11" s="65"/>
      <c r="F11" s="49"/>
      <c r="G11" s="49"/>
      <c r="H11" s="18" t="s">
        <v>78</v>
      </c>
      <c r="I11" s="66">
        <f>F11*600</f>
        <v>0</v>
      </c>
      <c r="J11" s="67"/>
      <c r="K11" s="68"/>
      <c r="L11" s="25"/>
      <c r="M11" s="20"/>
      <c r="N11" s="20"/>
      <c r="O11" s="20"/>
      <c r="P11" s="20"/>
      <c r="Q11" s="20"/>
      <c r="R11" s="20"/>
      <c r="S11" s="20"/>
      <c r="T11" s="20"/>
      <c r="U11" s="20"/>
      <c r="V11" s="20"/>
      <c r="W11" s="20"/>
      <c r="X11" s="20">
        <v>11</v>
      </c>
      <c r="Y11" s="20">
        <v>11</v>
      </c>
      <c r="Z11" s="20"/>
    </row>
    <row r="12" spans="1:26" s="1" customFormat="1" ht="27.9" customHeight="1">
      <c r="F12" s="41" t="s">
        <v>2</v>
      </c>
      <c r="G12" s="41"/>
      <c r="H12" s="41"/>
      <c r="I12" s="49"/>
      <c r="J12" s="49"/>
      <c r="K12" s="49"/>
      <c r="L12" s="26"/>
      <c r="M12" s="20"/>
      <c r="N12" s="20"/>
      <c r="O12" s="20"/>
      <c r="P12" s="20"/>
      <c r="Q12" s="20"/>
      <c r="R12" s="20"/>
      <c r="S12" s="20"/>
      <c r="T12" s="20"/>
      <c r="U12" s="20"/>
      <c r="V12" s="20"/>
      <c r="W12" s="20"/>
      <c r="X12" s="20">
        <v>12</v>
      </c>
      <c r="Y12" s="20">
        <v>12</v>
      </c>
      <c r="Z12" s="20"/>
    </row>
    <row r="13" spans="1:26" s="1" customFormat="1" ht="21.75" customHeight="1">
      <c r="G13" s="50" t="s">
        <v>79</v>
      </c>
      <c r="H13" s="50"/>
      <c r="I13" s="50"/>
      <c r="J13" s="50"/>
      <c r="K13" s="50"/>
      <c r="L13" s="27"/>
      <c r="M13" s="20"/>
      <c r="N13" s="20"/>
      <c r="O13" s="20"/>
      <c r="P13" s="20"/>
      <c r="Q13" s="20"/>
      <c r="R13" s="20"/>
      <c r="S13" s="20"/>
      <c r="T13" s="20"/>
      <c r="U13" s="20"/>
      <c r="V13" s="20"/>
      <c r="W13" s="20"/>
      <c r="X13" s="20"/>
      <c r="Y13" s="20">
        <v>13</v>
      </c>
      <c r="Z13" s="20"/>
    </row>
    <row r="14" spans="1:26" s="1" customFormat="1" ht="27.9" customHeight="1">
      <c r="A14" s="28"/>
      <c r="B14" s="51" t="s">
        <v>80</v>
      </c>
      <c r="C14" s="52"/>
      <c r="D14" s="29"/>
      <c r="E14" s="53" t="str">
        <f>IF(D14="","",VLOOKUP(D14,M1:N6,2,FALSE))</f>
        <v/>
      </c>
      <c r="F14" s="53"/>
      <c r="G14" s="52" t="s">
        <v>81</v>
      </c>
      <c r="H14" s="54"/>
      <c r="M14" s="20"/>
      <c r="N14" s="20"/>
      <c r="O14" s="20"/>
      <c r="P14" s="20"/>
      <c r="Q14" s="20"/>
      <c r="R14" s="20"/>
      <c r="S14" s="20"/>
      <c r="T14" s="20"/>
      <c r="U14" s="20"/>
      <c r="V14" s="20"/>
      <c r="W14" s="20"/>
      <c r="X14" s="20"/>
      <c r="Y14" s="20">
        <v>14</v>
      </c>
      <c r="Z14" s="20"/>
    </row>
    <row r="15" spans="1:26" s="1" customFormat="1" ht="9" customHeight="1">
      <c r="M15" s="20"/>
      <c r="N15" s="20"/>
      <c r="O15" s="20"/>
      <c r="P15" s="20"/>
      <c r="Q15" s="20"/>
      <c r="R15" s="20"/>
      <c r="S15" s="20"/>
      <c r="T15" s="20"/>
      <c r="U15" s="20"/>
      <c r="V15" s="20"/>
      <c r="W15" s="20"/>
      <c r="X15" s="20"/>
      <c r="Y15" s="20">
        <v>15</v>
      </c>
      <c r="Z15" s="20"/>
    </row>
    <row r="16" spans="1:26" s="3" customFormat="1" ht="19.5" customHeight="1">
      <c r="B16" s="44" t="s">
        <v>3</v>
      </c>
      <c r="C16" s="46" t="s">
        <v>82</v>
      </c>
      <c r="D16" s="46" t="s">
        <v>83</v>
      </c>
      <c r="E16" s="46" t="s">
        <v>84</v>
      </c>
      <c r="F16" s="46"/>
      <c r="G16" s="46"/>
      <c r="H16" s="47" t="s">
        <v>85</v>
      </c>
      <c r="I16" s="56" t="s">
        <v>86</v>
      </c>
      <c r="J16" s="57"/>
      <c r="K16" s="98" t="s">
        <v>122</v>
      </c>
      <c r="L16" s="30"/>
      <c r="M16" s="55" t="s">
        <v>87</v>
      </c>
      <c r="N16" s="55"/>
      <c r="O16" s="55"/>
      <c r="P16" s="55"/>
      <c r="Q16" s="55"/>
      <c r="R16" s="55"/>
      <c r="S16" s="55"/>
      <c r="T16" s="55"/>
      <c r="U16" s="55"/>
      <c r="V16" s="55"/>
      <c r="W16" s="21"/>
      <c r="X16" s="21"/>
      <c r="Y16" s="20">
        <v>16</v>
      </c>
      <c r="Z16" s="20"/>
    </row>
    <row r="17" spans="2:26" s="3" customFormat="1" ht="19.5" customHeight="1">
      <c r="B17" s="45"/>
      <c r="C17" s="46"/>
      <c r="D17" s="46"/>
      <c r="E17" s="18" t="s">
        <v>88</v>
      </c>
      <c r="F17" s="18" t="s">
        <v>89</v>
      </c>
      <c r="G17" s="18" t="s">
        <v>90</v>
      </c>
      <c r="H17" s="48"/>
      <c r="I17" s="58"/>
      <c r="J17" s="59"/>
      <c r="K17" s="48"/>
      <c r="M17" s="31" t="s">
        <v>91</v>
      </c>
      <c r="N17" s="31" t="s">
        <v>92</v>
      </c>
      <c r="O17" s="31" t="s">
        <v>93</v>
      </c>
      <c r="P17" s="31" t="s">
        <v>94</v>
      </c>
      <c r="Q17" s="31" t="s">
        <v>95</v>
      </c>
      <c r="R17" s="31" t="s">
        <v>96</v>
      </c>
      <c r="S17" s="31" t="s">
        <v>97</v>
      </c>
      <c r="T17" s="31" t="s">
        <v>98</v>
      </c>
      <c r="U17" s="31" t="s">
        <v>99</v>
      </c>
      <c r="V17" s="31" t="s">
        <v>100</v>
      </c>
      <c r="W17" s="21"/>
      <c r="X17" s="21"/>
      <c r="Y17" s="20">
        <v>17</v>
      </c>
      <c r="Z17" s="21"/>
    </row>
    <row r="18" spans="2:26" s="1" customFormat="1" ht="30" customHeight="1">
      <c r="B18" s="32">
        <v>1</v>
      </c>
      <c r="C18" s="33"/>
      <c r="D18" s="33"/>
      <c r="E18" s="34"/>
      <c r="F18" s="34"/>
      <c r="G18" s="34"/>
      <c r="H18" s="34"/>
      <c r="I18" s="60"/>
      <c r="J18" s="61"/>
      <c r="K18" s="37"/>
      <c r="L18" s="35"/>
      <c r="M18" s="31" t="str">
        <f>IF(C18="","",B18)</f>
        <v/>
      </c>
      <c r="N18" s="31" t="str">
        <f>IF(C18="","",CONCATENATE(C18,"　",D18))</f>
        <v/>
      </c>
      <c r="O18" s="31" t="str">
        <f>IF(M18="","",$D$5)</f>
        <v/>
      </c>
      <c r="P18" s="31" t="str">
        <f t="shared" ref="P18:P27" si="1">IF(H18="","",H18)</f>
        <v/>
      </c>
      <c r="Q18" s="31" t="str">
        <f t="shared" ref="Q18:Q27" si="2">IF(M18="","",$E$14)</f>
        <v/>
      </c>
      <c r="R18" s="31" t="str">
        <f t="shared" ref="R18:R27" si="3">IF(I18="","",I18)</f>
        <v/>
      </c>
      <c r="S18" s="31" t="str">
        <f t="shared" ref="S18:S27" si="4">IF(E18="","",E18)</f>
        <v/>
      </c>
      <c r="T18" s="31" t="str">
        <f t="shared" ref="T18:T27" si="5">IF(F18="","",F18)</f>
        <v/>
      </c>
      <c r="U18" s="31" t="str">
        <f t="shared" ref="U18:U27" si="6">IF(G18="","",G18)</f>
        <v/>
      </c>
      <c r="V18" s="31" t="str">
        <f>CONCATENATE(S18,$S$17,T18,$T$17,U18,$U$17)</f>
        <v>年月日</v>
      </c>
      <c r="W18" s="21"/>
      <c r="X18" s="20"/>
      <c r="Y18" s="20">
        <v>18</v>
      </c>
      <c r="Z18" s="21"/>
    </row>
    <row r="19" spans="2:26" s="1" customFormat="1" ht="30" customHeight="1">
      <c r="B19" s="32">
        <v>2</v>
      </c>
      <c r="C19" s="33"/>
      <c r="D19" s="33"/>
      <c r="E19" s="34"/>
      <c r="F19" s="34"/>
      <c r="G19" s="34"/>
      <c r="H19" s="34"/>
      <c r="I19" s="60"/>
      <c r="J19" s="61"/>
      <c r="K19" s="37"/>
      <c r="L19" s="35"/>
      <c r="M19" s="31" t="str">
        <f t="shared" ref="M19:M27" si="7">IF(C19="","",B19)</f>
        <v/>
      </c>
      <c r="N19" s="31" t="str">
        <f t="shared" ref="N19:N27" si="8">IF(C19="","",CONCATENATE(C19,"　",D19))</f>
        <v/>
      </c>
      <c r="O19" s="31"/>
      <c r="P19" s="31" t="str">
        <f t="shared" si="1"/>
        <v/>
      </c>
      <c r="Q19" s="31" t="str">
        <f t="shared" si="2"/>
        <v/>
      </c>
      <c r="R19" s="31" t="str">
        <f t="shared" si="3"/>
        <v/>
      </c>
      <c r="S19" s="31" t="str">
        <f t="shared" si="4"/>
        <v/>
      </c>
      <c r="T19" s="31" t="str">
        <f t="shared" si="5"/>
        <v/>
      </c>
      <c r="U19" s="31" t="str">
        <f t="shared" si="6"/>
        <v/>
      </c>
      <c r="V19" s="31" t="str">
        <f t="shared" ref="V19:V27" si="9">CONCATENATE(S19,$S$17,T19,$T$17,U19,$U$17)</f>
        <v>年月日</v>
      </c>
      <c r="W19" s="21"/>
      <c r="X19" s="20"/>
      <c r="Y19" s="20">
        <v>19</v>
      </c>
      <c r="Z19" s="20"/>
    </row>
    <row r="20" spans="2:26" s="1" customFormat="1" ht="30" customHeight="1">
      <c r="B20" s="32">
        <v>3</v>
      </c>
      <c r="C20" s="33"/>
      <c r="D20" s="33"/>
      <c r="E20" s="34"/>
      <c r="F20" s="34"/>
      <c r="G20" s="34"/>
      <c r="H20" s="34"/>
      <c r="I20" s="60"/>
      <c r="J20" s="61"/>
      <c r="K20" s="37"/>
      <c r="L20" s="35"/>
      <c r="M20" s="31" t="str">
        <f t="shared" si="7"/>
        <v/>
      </c>
      <c r="N20" s="31" t="str">
        <f t="shared" si="8"/>
        <v/>
      </c>
      <c r="O20" s="31"/>
      <c r="P20" s="31" t="str">
        <f t="shared" si="1"/>
        <v/>
      </c>
      <c r="Q20" s="31" t="str">
        <f t="shared" si="2"/>
        <v/>
      </c>
      <c r="R20" s="31" t="str">
        <f t="shared" si="3"/>
        <v/>
      </c>
      <c r="S20" s="31" t="str">
        <f t="shared" si="4"/>
        <v/>
      </c>
      <c r="T20" s="31" t="str">
        <f t="shared" si="5"/>
        <v/>
      </c>
      <c r="U20" s="31" t="str">
        <f t="shared" si="6"/>
        <v/>
      </c>
      <c r="V20" s="31" t="str">
        <f t="shared" si="9"/>
        <v>年月日</v>
      </c>
      <c r="W20" s="21"/>
      <c r="X20" s="20"/>
      <c r="Y20" s="20">
        <v>20</v>
      </c>
      <c r="Z20" s="20"/>
    </row>
    <row r="21" spans="2:26" s="1" customFormat="1" ht="30" customHeight="1">
      <c r="B21" s="32">
        <v>4</v>
      </c>
      <c r="C21" s="33"/>
      <c r="D21" s="33"/>
      <c r="E21" s="34"/>
      <c r="F21" s="34"/>
      <c r="G21" s="34"/>
      <c r="H21" s="34"/>
      <c r="I21" s="60"/>
      <c r="J21" s="61"/>
      <c r="K21" s="37"/>
      <c r="L21" s="35"/>
      <c r="M21" s="31" t="str">
        <f t="shared" si="7"/>
        <v/>
      </c>
      <c r="N21" s="31" t="str">
        <f t="shared" si="8"/>
        <v/>
      </c>
      <c r="O21" s="31"/>
      <c r="P21" s="31" t="str">
        <f t="shared" si="1"/>
        <v/>
      </c>
      <c r="Q21" s="31" t="str">
        <f t="shared" si="2"/>
        <v/>
      </c>
      <c r="R21" s="31" t="str">
        <f t="shared" si="3"/>
        <v/>
      </c>
      <c r="S21" s="31" t="str">
        <f t="shared" si="4"/>
        <v/>
      </c>
      <c r="T21" s="31" t="str">
        <f t="shared" si="5"/>
        <v/>
      </c>
      <c r="U21" s="31" t="str">
        <f t="shared" si="6"/>
        <v/>
      </c>
      <c r="V21" s="31" t="str">
        <f t="shared" si="9"/>
        <v>年月日</v>
      </c>
      <c r="W21" s="21"/>
      <c r="X21" s="20"/>
      <c r="Y21" s="20">
        <v>21</v>
      </c>
      <c r="Z21" s="20"/>
    </row>
    <row r="22" spans="2:26" s="1" customFormat="1" ht="30" customHeight="1">
      <c r="B22" s="32">
        <v>5</v>
      </c>
      <c r="C22" s="33"/>
      <c r="D22" s="33"/>
      <c r="E22" s="34"/>
      <c r="F22" s="34"/>
      <c r="G22" s="34"/>
      <c r="H22" s="34"/>
      <c r="I22" s="60"/>
      <c r="J22" s="61"/>
      <c r="K22" s="37"/>
      <c r="L22" s="35"/>
      <c r="M22" s="31" t="str">
        <f t="shared" si="7"/>
        <v/>
      </c>
      <c r="N22" s="31" t="str">
        <f t="shared" si="8"/>
        <v/>
      </c>
      <c r="O22" s="31"/>
      <c r="P22" s="31" t="str">
        <f t="shared" si="1"/>
        <v/>
      </c>
      <c r="Q22" s="31" t="str">
        <f t="shared" si="2"/>
        <v/>
      </c>
      <c r="R22" s="31" t="str">
        <f t="shared" si="3"/>
        <v/>
      </c>
      <c r="S22" s="31" t="str">
        <f t="shared" si="4"/>
        <v/>
      </c>
      <c r="T22" s="31" t="str">
        <f t="shared" si="5"/>
        <v/>
      </c>
      <c r="U22" s="31" t="str">
        <f t="shared" si="6"/>
        <v/>
      </c>
      <c r="V22" s="31" t="str">
        <f t="shared" si="9"/>
        <v>年月日</v>
      </c>
      <c r="W22" s="21"/>
      <c r="X22" s="20"/>
      <c r="Y22" s="20">
        <v>22</v>
      </c>
      <c r="Z22" s="20"/>
    </row>
    <row r="23" spans="2:26" s="1" customFormat="1" ht="30" customHeight="1">
      <c r="B23" s="32">
        <v>6</v>
      </c>
      <c r="C23" s="33"/>
      <c r="D23" s="33"/>
      <c r="E23" s="34"/>
      <c r="F23" s="34"/>
      <c r="G23" s="34"/>
      <c r="H23" s="34"/>
      <c r="I23" s="60"/>
      <c r="J23" s="61"/>
      <c r="K23" s="37"/>
      <c r="L23" s="35"/>
      <c r="M23" s="31" t="str">
        <f t="shared" si="7"/>
        <v/>
      </c>
      <c r="N23" s="31" t="str">
        <f t="shared" si="8"/>
        <v/>
      </c>
      <c r="O23" s="31"/>
      <c r="P23" s="31" t="str">
        <f t="shared" si="1"/>
        <v/>
      </c>
      <c r="Q23" s="31" t="str">
        <f t="shared" si="2"/>
        <v/>
      </c>
      <c r="R23" s="31" t="str">
        <f t="shared" si="3"/>
        <v/>
      </c>
      <c r="S23" s="31" t="str">
        <f t="shared" si="4"/>
        <v/>
      </c>
      <c r="T23" s="31" t="str">
        <f t="shared" si="5"/>
        <v/>
      </c>
      <c r="U23" s="31" t="str">
        <f t="shared" si="6"/>
        <v/>
      </c>
      <c r="V23" s="31" t="str">
        <f t="shared" si="9"/>
        <v>年月日</v>
      </c>
      <c r="W23" s="21"/>
      <c r="X23" s="20"/>
      <c r="Y23" s="20">
        <v>23</v>
      </c>
      <c r="Z23" s="20"/>
    </row>
    <row r="24" spans="2:26" s="1" customFormat="1" ht="30" customHeight="1">
      <c r="B24" s="32">
        <v>7</v>
      </c>
      <c r="C24" s="33"/>
      <c r="D24" s="33"/>
      <c r="E24" s="34"/>
      <c r="F24" s="34"/>
      <c r="G24" s="34"/>
      <c r="H24" s="34"/>
      <c r="I24" s="60"/>
      <c r="J24" s="61"/>
      <c r="K24" s="37"/>
      <c r="L24" s="35"/>
      <c r="M24" s="31" t="str">
        <f t="shared" si="7"/>
        <v/>
      </c>
      <c r="N24" s="31" t="str">
        <f t="shared" si="8"/>
        <v/>
      </c>
      <c r="O24" s="31"/>
      <c r="P24" s="31" t="str">
        <f t="shared" si="1"/>
        <v/>
      </c>
      <c r="Q24" s="31" t="str">
        <f t="shared" si="2"/>
        <v/>
      </c>
      <c r="R24" s="31" t="str">
        <f t="shared" si="3"/>
        <v/>
      </c>
      <c r="S24" s="31" t="str">
        <f t="shared" si="4"/>
        <v/>
      </c>
      <c r="T24" s="31" t="str">
        <f t="shared" si="5"/>
        <v/>
      </c>
      <c r="U24" s="31" t="str">
        <f t="shared" si="6"/>
        <v/>
      </c>
      <c r="V24" s="31" t="str">
        <f t="shared" si="9"/>
        <v>年月日</v>
      </c>
      <c r="W24" s="21"/>
      <c r="X24" s="20"/>
      <c r="Y24" s="20">
        <v>24</v>
      </c>
      <c r="Z24" s="20"/>
    </row>
    <row r="25" spans="2:26" s="1" customFormat="1" ht="30" customHeight="1">
      <c r="B25" s="32">
        <v>8</v>
      </c>
      <c r="C25" s="33"/>
      <c r="D25" s="33"/>
      <c r="E25" s="34"/>
      <c r="F25" s="34"/>
      <c r="G25" s="34"/>
      <c r="H25" s="34"/>
      <c r="I25" s="60"/>
      <c r="J25" s="61"/>
      <c r="K25" s="37"/>
      <c r="L25" s="35"/>
      <c r="M25" s="31" t="str">
        <f t="shared" si="7"/>
        <v/>
      </c>
      <c r="N25" s="31" t="str">
        <f t="shared" si="8"/>
        <v/>
      </c>
      <c r="O25" s="31"/>
      <c r="P25" s="31" t="str">
        <f t="shared" si="1"/>
        <v/>
      </c>
      <c r="Q25" s="31" t="str">
        <f t="shared" si="2"/>
        <v/>
      </c>
      <c r="R25" s="31" t="str">
        <f t="shared" si="3"/>
        <v/>
      </c>
      <c r="S25" s="31" t="str">
        <f t="shared" si="4"/>
        <v/>
      </c>
      <c r="T25" s="31" t="str">
        <f t="shared" si="5"/>
        <v/>
      </c>
      <c r="U25" s="31" t="str">
        <f t="shared" si="6"/>
        <v/>
      </c>
      <c r="V25" s="31" t="str">
        <f t="shared" si="9"/>
        <v>年月日</v>
      </c>
      <c r="W25" s="21"/>
      <c r="X25" s="20"/>
      <c r="Y25" s="20">
        <v>25</v>
      </c>
      <c r="Z25" s="20"/>
    </row>
    <row r="26" spans="2:26" s="1" customFormat="1" ht="30" customHeight="1">
      <c r="B26" s="32">
        <v>9</v>
      </c>
      <c r="C26" s="33"/>
      <c r="D26" s="33"/>
      <c r="E26" s="34"/>
      <c r="F26" s="34"/>
      <c r="G26" s="34"/>
      <c r="H26" s="34"/>
      <c r="I26" s="60"/>
      <c r="J26" s="61"/>
      <c r="K26" s="37"/>
      <c r="L26" s="35"/>
      <c r="M26" s="31" t="str">
        <f t="shared" si="7"/>
        <v/>
      </c>
      <c r="N26" s="31" t="str">
        <f t="shared" si="8"/>
        <v/>
      </c>
      <c r="O26" s="31"/>
      <c r="P26" s="31" t="str">
        <f t="shared" si="1"/>
        <v/>
      </c>
      <c r="Q26" s="31" t="str">
        <f t="shared" si="2"/>
        <v/>
      </c>
      <c r="R26" s="31" t="str">
        <f t="shared" si="3"/>
        <v/>
      </c>
      <c r="S26" s="31" t="str">
        <f t="shared" si="4"/>
        <v/>
      </c>
      <c r="T26" s="31" t="str">
        <f t="shared" si="5"/>
        <v/>
      </c>
      <c r="U26" s="31" t="str">
        <f t="shared" si="6"/>
        <v/>
      </c>
      <c r="V26" s="31" t="str">
        <f t="shared" si="9"/>
        <v>年月日</v>
      </c>
      <c r="W26" s="21"/>
      <c r="X26" s="20"/>
      <c r="Y26" s="20">
        <v>26</v>
      </c>
      <c r="Z26" s="20"/>
    </row>
    <row r="27" spans="2:26" s="1" customFormat="1" ht="30" customHeight="1">
      <c r="B27" s="32">
        <v>10</v>
      </c>
      <c r="C27" s="33"/>
      <c r="D27" s="33"/>
      <c r="E27" s="34"/>
      <c r="F27" s="34"/>
      <c r="G27" s="34"/>
      <c r="H27" s="34"/>
      <c r="I27" s="60"/>
      <c r="J27" s="61"/>
      <c r="K27" s="37"/>
      <c r="L27" s="35"/>
      <c r="M27" s="31" t="str">
        <f t="shared" si="7"/>
        <v/>
      </c>
      <c r="N27" s="31" t="str">
        <f t="shared" si="8"/>
        <v/>
      </c>
      <c r="O27" s="31"/>
      <c r="P27" s="31" t="str">
        <f t="shared" si="1"/>
        <v/>
      </c>
      <c r="Q27" s="31" t="str">
        <f t="shared" si="2"/>
        <v/>
      </c>
      <c r="R27" s="31" t="str">
        <f t="shared" si="3"/>
        <v/>
      </c>
      <c r="S27" s="31" t="str">
        <f t="shared" si="4"/>
        <v/>
      </c>
      <c r="T27" s="31" t="str">
        <f t="shared" si="5"/>
        <v/>
      </c>
      <c r="U27" s="31" t="str">
        <f t="shared" si="6"/>
        <v/>
      </c>
      <c r="V27" s="31" t="str">
        <f t="shared" si="9"/>
        <v>年月日</v>
      </c>
      <c r="W27" s="21"/>
      <c r="X27" s="20"/>
      <c r="Y27" s="20">
        <v>27</v>
      </c>
      <c r="Z27" s="20"/>
    </row>
    <row r="28" spans="2:26" s="1" customFormat="1" ht="27.9" customHeight="1">
      <c r="B28" s="3" t="s">
        <v>105</v>
      </c>
      <c r="C28" s="99" t="s">
        <v>101</v>
      </c>
      <c r="D28" s="99"/>
      <c r="E28" s="99"/>
      <c r="F28" s="99"/>
      <c r="G28" s="99"/>
      <c r="H28" s="99"/>
      <c r="I28" s="99"/>
      <c r="J28" s="99"/>
      <c r="K28" s="99"/>
      <c r="L28" s="17"/>
      <c r="M28" s="20"/>
      <c r="N28" s="20"/>
      <c r="O28" s="20"/>
      <c r="P28" s="20"/>
      <c r="Q28" s="20"/>
      <c r="R28" s="20"/>
      <c r="S28" s="20"/>
      <c r="T28" s="20"/>
      <c r="U28" s="20"/>
      <c r="V28" s="20"/>
      <c r="W28" s="20"/>
      <c r="X28" s="20"/>
      <c r="Y28" s="20">
        <v>28</v>
      </c>
      <c r="Z28" s="20"/>
    </row>
    <row r="29" spans="2:26" s="1" customFormat="1" ht="27.9" customHeight="1">
      <c r="B29" s="3" t="s">
        <v>105</v>
      </c>
      <c r="C29" s="42" t="s">
        <v>102</v>
      </c>
      <c r="D29" s="42"/>
      <c r="E29" s="42"/>
      <c r="F29" s="42"/>
      <c r="G29" s="42"/>
      <c r="H29" s="42"/>
      <c r="I29" s="42"/>
      <c r="J29" s="42"/>
      <c r="K29" s="42"/>
      <c r="L29" s="17"/>
      <c r="M29" s="20"/>
      <c r="N29" s="20"/>
      <c r="O29" s="20"/>
      <c r="P29" s="20"/>
      <c r="Q29" s="20"/>
      <c r="R29" s="20"/>
      <c r="S29" s="20"/>
      <c r="T29" s="20"/>
      <c r="U29" s="20"/>
      <c r="V29" s="20"/>
      <c r="W29" s="20"/>
      <c r="X29" s="20"/>
      <c r="Y29" s="20">
        <v>29</v>
      </c>
      <c r="Z29" s="20"/>
    </row>
    <row r="30" spans="2:26" s="1" customFormat="1" ht="27.9" customHeight="1">
      <c r="B30" s="3" t="s">
        <v>105</v>
      </c>
      <c r="C30" s="42" t="s">
        <v>103</v>
      </c>
      <c r="D30" s="42"/>
      <c r="E30" s="42"/>
      <c r="F30" s="42"/>
      <c r="G30" s="42"/>
      <c r="H30" s="42"/>
      <c r="I30" s="42"/>
      <c r="J30" s="42"/>
      <c r="K30" s="42"/>
      <c r="L30" s="17"/>
      <c r="M30" s="20"/>
      <c r="N30" s="20"/>
      <c r="O30" s="20"/>
      <c r="P30" s="20"/>
      <c r="Q30" s="20"/>
      <c r="R30" s="20"/>
      <c r="S30" s="20"/>
      <c r="T30" s="20"/>
      <c r="U30" s="20"/>
      <c r="V30" s="20"/>
      <c r="W30" s="20"/>
      <c r="X30" s="20"/>
      <c r="Y30" s="20">
        <v>30</v>
      </c>
      <c r="Z30" s="20"/>
    </row>
    <row r="31" spans="2:26" ht="27.9" customHeight="1">
      <c r="B31" s="3" t="s">
        <v>105</v>
      </c>
      <c r="C31" s="42" t="s">
        <v>149</v>
      </c>
      <c r="D31" s="42"/>
      <c r="E31" s="42"/>
      <c r="F31" s="42"/>
      <c r="G31" s="42"/>
      <c r="H31" s="42"/>
      <c r="I31" s="42"/>
      <c r="J31" s="42"/>
      <c r="K31" s="42"/>
      <c r="L31" s="17"/>
      <c r="Y31" s="20">
        <v>31</v>
      </c>
    </row>
    <row r="32" spans="2:26" ht="27.9" customHeight="1">
      <c r="B32" s="3"/>
      <c r="C32" s="38"/>
    </row>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sheetData>
  <protectedRanges>
    <protectedRange sqref="D5" name="範囲1"/>
    <protectedRange sqref="E7" name="範囲3"/>
    <protectedRange sqref="D8" name="範囲4"/>
    <protectedRange sqref="H5:L9" name="範囲5"/>
    <protectedRange sqref="F11" name="範囲6"/>
    <protectedRange sqref="D14" name="範囲7"/>
    <protectedRange sqref="C18:L27" name="範囲8"/>
    <protectedRange sqref="I12:L12" name="範囲10"/>
  </protectedRanges>
  <mergeCells count="47">
    <mergeCell ref="I27:J27"/>
    <mergeCell ref="K16:K17"/>
    <mergeCell ref="I22:J22"/>
    <mergeCell ref="I23:J23"/>
    <mergeCell ref="I24:J24"/>
    <mergeCell ref="I25:J25"/>
    <mergeCell ref="I26:J26"/>
    <mergeCell ref="I21:J21"/>
    <mergeCell ref="A1:K1"/>
    <mergeCell ref="A3:K3"/>
    <mergeCell ref="B5:C6"/>
    <mergeCell ref="D5:F6"/>
    <mergeCell ref="G5:G6"/>
    <mergeCell ref="H5:K6"/>
    <mergeCell ref="B7:C9"/>
    <mergeCell ref="E7:F7"/>
    <mergeCell ref="H7:K7"/>
    <mergeCell ref="D8:F9"/>
    <mergeCell ref="H8:K8"/>
    <mergeCell ref="H9:K9"/>
    <mergeCell ref="F10:G10"/>
    <mergeCell ref="I10:K10"/>
    <mergeCell ref="B11:C11"/>
    <mergeCell ref="D11:E11"/>
    <mergeCell ref="F11:G11"/>
    <mergeCell ref="I11:K11"/>
    <mergeCell ref="M16:V16"/>
    <mergeCell ref="I16:J17"/>
    <mergeCell ref="I18:J18"/>
    <mergeCell ref="I19:J19"/>
    <mergeCell ref="I20:J20"/>
    <mergeCell ref="F12:H12"/>
    <mergeCell ref="C29:K29"/>
    <mergeCell ref="C30:K30"/>
    <mergeCell ref="C31:K31"/>
    <mergeCell ref="A2:K2"/>
    <mergeCell ref="C28:K28"/>
    <mergeCell ref="B16:B17"/>
    <mergeCell ref="C16:C17"/>
    <mergeCell ref="D16:D17"/>
    <mergeCell ref="E16:G16"/>
    <mergeCell ref="H16:H17"/>
    <mergeCell ref="I12:K12"/>
    <mergeCell ref="G13:K13"/>
    <mergeCell ref="B14:C14"/>
    <mergeCell ref="E14:F14"/>
    <mergeCell ref="G14:H14"/>
  </mergeCells>
  <phoneticPr fontId="1"/>
  <conditionalFormatting sqref="E18:E27">
    <cfRule type="cellIs" priority="1" operator="between">
      <formula>$Q$12</formula>
      <formula>$Q$1</formula>
    </cfRule>
  </conditionalFormatting>
  <dataValidations count="5">
    <dataValidation type="list" allowBlank="1" showInputMessage="1" showErrorMessage="1" sqref="G18:G27" xr:uid="{00000000-0002-0000-0300-000000000000}">
      <formula1>$Y$1:$Y$31</formula1>
    </dataValidation>
    <dataValidation type="list" allowBlank="1" showInputMessage="1" showErrorMessage="1" sqref="F18:F27" xr:uid="{00000000-0002-0000-0300-000001000000}">
      <formula1>$X$1:$X$12</formula1>
    </dataValidation>
    <dataValidation type="list" allowBlank="1" showInputMessage="1" showErrorMessage="1" sqref="H18:H27" xr:uid="{00000000-0002-0000-0300-000002000000}">
      <formula1>$Z$1:$Z$7</formula1>
    </dataValidation>
    <dataValidation type="list" allowBlank="1" showInputMessage="1" showErrorMessage="1" sqref="D14" xr:uid="{00000000-0002-0000-0300-000003000000}">
      <formula1>$M$1:$M$6</formula1>
    </dataValidation>
    <dataValidation type="list" allowBlank="1" showInputMessage="1" showErrorMessage="1" sqref="E18:E27" xr:uid="{00000000-0002-0000-0300-000004000000}">
      <formula1>$Q$1:$Q$10</formula1>
    </dataValidation>
  </dataValidations>
  <pageMargins left="0.25" right="0.25" top="0.75" bottom="0.75" header="0.3" footer="0.3"/>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敏朗 清水</cp:lastModifiedBy>
  <cp:lastPrinted>2021-04-02T01:10:50Z</cp:lastPrinted>
  <dcterms:created xsi:type="dcterms:W3CDTF">2015-02-13T04:28:57Z</dcterms:created>
  <dcterms:modified xsi:type="dcterms:W3CDTF">2024-03-20T06:06:59Z</dcterms:modified>
</cp:coreProperties>
</file>